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20" yWindow="65521" windowWidth="7380" windowHeight="7965" activeTab="0"/>
  </bookViews>
  <sheets>
    <sheet name="Conto Economico" sheetId="1" r:id="rId1"/>
  </sheets>
  <definedNames>
    <definedName name="_xlnm.Print_Area" localSheetId="0">'Conto Economico'!$A$1:$G$118</definedName>
    <definedName name="_xlnm.Print_Titles" localSheetId="0">'Conto Economico'!$1:$5</definedName>
  </definedNames>
  <calcPr fullCalcOnLoad="1"/>
</workbook>
</file>

<file path=xl/sharedStrings.xml><?xml version="1.0" encoding="utf-8"?>
<sst xmlns="http://schemas.openxmlformats.org/spreadsheetml/2006/main" count="206" uniqueCount="144">
  <si>
    <t>A)</t>
  </si>
  <si>
    <t>1)</t>
  </si>
  <si>
    <t>2)</t>
  </si>
  <si>
    <t>3)</t>
  </si>
  <si>
    <t>4)</t>
  </si>
  <si>
    <t>5)</t>
  </si>
  <si>
    <t>a)</t>
  </si>
  <si>
    <t>b)</t>
  </si>
  <si>
    <t>6)</t>
  </si>
  <si>
    <t>7)</t>
  </si>
  <si>
    <t>8)</t>
  </si>
  <si>
    <t>B)</t>
  </si>
  <si>
    <t>C)</t>
  </si>
  <si>
    <t>D)</t>
  </si>
  <si>
    <t>9)</t>
  </si>
  <si>
    <t>E)</t>
  </si>
  <si>
    <t>c)</t>
  </si>
  <si>
    <t>CONTO  ECONOMICO</t>
  </si>
  <si>
    <t>VALORE DELLA PRODUZIONE</t>
  </si>
  <si>
    <t>Contributi in c/esercizio</t>
  </si>
  <si>
    <t>COSTI DELLA PRODUZIONE</t>
  </si>
  <si>
    <t>Acquisti di beni</t>
  </si>
  <si>
    <t>d)</t>
  </si>
  <si>
    <t>Oneri diversi di gestione</t>
  </si>
  <si>
    <t>e)</t>
  </si>
  <si>
    <t>Variazione delle rimanenze</t>
  </si>
  <si>
    <t>PROVENTI E ONERI FINANZIARI</t>
  </si>
  <si>
    <t>RETTIFICHE DI VALORE DI ATTIVITA' FINANZIARIE</t>
  </si>
  <si>
    <t>Rivalutazioni</t>
  </si>
  <si>
    <t>Svalutazioni</t>
  </si>
  <si>
    <t>PROVENTI E ONERI STRAORDINARI</t>
  </si>
  <si>
    <t>Minusvalenze</t>
  </si>
  <si>
    <t>Plusvalenze</t>
  </si>
  <si>
    <t>Contributi in c/esercizio - per ricerca</t>
  </si>
  <si>
    <t>da Ministero della Salute per ricerca corrente</t>
  </si>
  <si>
    <t>da Ministero della Salute per ricerca finalizzata</t>
  </si>
  <si>
    <t>da privati</t>
  </si>
  <si>
    <t>Altri ricavi e proventi</t>
  </si>
  <si>
    <t>Acquisti di beni sanitari</t>
  </si>
  <si>
    <t>Acquisti di beni non sanitari</t>
  </si>
  <si>
    <t>f)</t>
  </si>
  <si>
    <t>g)</t>
  </si>
  <si>
    <t>h)</t>
  </si>
  <si>
    <t>i)</t>
  </si>
  <si>
    <t>j)</t>
  </si>
  <si>
    <t>k)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</si>
  <si>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</si>
  <si>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</si>
  <si>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</si>
  <si>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</si>
  <si>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</si>
  <si>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</si>
  <si>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Ammortamenti</t>
  </si>
  <si>
    <t>Accantonamenti</t>
  </si>
  <si>
    <t>Accantonamenti per rischi</t>
  </si>
  <si>
    <t>Altri accantonamenti</t>
  </si>
  <si>
    <t>Interessi passivi ed altri oneri finanziari</t>
  </si>
  <si>
    <t>Interessi attivi ed altri proventi finanziari</t>
  </si>
  <si>
    <t>Proventi straordinari</t>
  </si>
  <si>
    <t>Altri proventi straordinari</t>
  </si>
  <si>
    <t>Oneri straordinari</t>
  </si>
  <si>
    <t>Altri oneri straordinari</t>
  </si>
  <si>
    <t>DIFF. TRA VALORE E COSTI DELLA PRODUZIONE (A-B)</t>
  </si>
  <si>
    <t>RISULTATO PRIMA DELLE IMPOSTE (A-B+C+D+E)</t>
  </si>
  <si>
    <t>Y)</t>
  </si>
  <si>
    <t>IMPOSTE SUL REDDITO DELL'ESERCIZIO</t>
  </si>
  <si>
    <t>Totale Y)</t>
  </si>
  <si>
    <t>Totale E)</t>
  </si>
  <si>
    <t>Totale D)</t>
  </si>
  <si>
    <t>Totale C)</t>
  </si>
  <si>
    <t>Totale B)</t>
  </si>
  <si>
    <t>Totale A)</t>
  </si>
  <si>
    <t>IRAP</t>
  </si>
  <si>
    <t>IRES</t>
  </si>
  <si>
    <t>Accantonamento a fondo imposte (accertamenti, condoni, ecc.)</t>
  </si>
  <si>
    <t>IRAP relativa a personale dipendente</t>
  </si>
  <si>
    <t>IRAP relativa ad attività commerciali</t>
  </si>
  <si>
    <t>IRAP relativa ad attività di libera professione (intramoenia)</t>
  </si>
  <si>
    <t>IRAP relativa a collaboratori e personale assimilato a lavoro dipendente</t>
  </si>
  <si>
    <t>UTILE (PERDITA) DELL'ESERCIZIO</t>
  </si>
  <si>
    <t>10)</t>
  </si>
  <si>
    <t>11)</t>
  </si>
  <si>
    <t>Concorsi, recuperi e rimborsi</t>
  </si>
  <si>
    <t>Ricavi per prestazioni sanitarie e sociosanitarie - altro</t>
  </si>
  <si>
    <t>Ricavi per prestazioni sanitarie e sociosanitarie - intramoenia</t>
  </si>
  <si>
    <t>Godimento di beni di terzi</t>
  </si>
  <si>
    <t>Incrementi delle immobilizzazioni per lavori interni</t>
  </si>
  <si>
    <t>Contributi in c/esercizio - da Regione o Provincia Autonoma per quota F.S. regionale</t>
  </si>
  <si>
    <t>da Regione e altri soggetti pubblici</t>
  </si>
  <si>
    <t>Quota contributi in c/capitale imputata nell'esercizio</t>
  </si>
  <si>
    <t>Acquisti di servizi sanitari - Medicina di base</t>
  </si>
  <si>
    <t>Acquisti di servizi sanitari - Farmaceutica</t>
  </si>
  <si>
    <t>Acquisti di servizi non sanitari</t>
  </si>
  <si>
    <t>Ammortamenti immobilizzazioni immateriali</t>
  </si>
  <si>
    <t>Svalutazione delle immobilizzazioni e dei crediti</t>
  </si>
  <si>
    <t>Variazione delle rimanenze sanitarie</t>
  </si>
  <si>
    <t>Variazione delle rimanenze non sanitarie</t>
  </si>
  <si>
    <t>Rettifica contributi c/esercizio per destinazione ad investimenti</t>
  </si>
  <si>
    <t>Utilizzo fondi per quote inutilizzate contributi vincolati di esercizi precedenti</t>
  </si>
  <si>
    <t>Accantonamenti per quote inutilizzate di contributi vincolati</t>
  </si>
  <si>
    <t>Contributi da Regione o Prov. Aut. (extra fondo) - Risorse aggiuntive da bilancio a titolo di copertura LEA</t>
  </si>
  <si>
    <t>Contributi da Regione o Prov. Aut. (extra fondo) - Risorse aggiuntive da bilancio a titolo di copertura extra LEA</t>
  </si>
  <si>
    <t>Contributi da Regione o Prov. Aut. (extra fondo) - vincolati</t>
  </si>
  <si>
    <t>Acquisti prestazioni di distribuzione farmaci File F</t>
  </si>
  <si>
    <t>Acquisti prestazioni termali in convenzione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</si>
  <si>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</si>
  <si>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</si>
  <si>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</si>
  <si>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</si>
  <si>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</si>
  <si>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</si>
  <si>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</si>
  <si>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</si>
  <si>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p)</t>
  </si>
  <si>
    <t>q)</t>
  </si>
  <si>
    <t>Acquisti prestazioni di psichiatrica residenziale e semiresidenziale</t>
  </si>
  <si>
    <t>Altri servizi sanitari e sociosanitari a rilevanza sanitaria</t>
  </si>
  <si>
    <t>Costi per differenziale Tariffe TUC</t>
  </si>
  <si>
    <t>Acquisti di servizi sanitari per assitenza specialistica ambulatoriale</t>
  </si>
  <si>
    <t>Acquisti di servizi sanitari per assistenza protesica</t>
  </si>
  <si>
    <t>Acquisti di servizi sanitari per assistenza integrativa</t>
  </si>
  <si>
    <t>Acquisti di servizi sanitari per assistenza riabilitativa</t>
  </si>
  <si>
    <t>Formazione</t>
  </si>
  <si>
    <t>Manutenzione e riparazione</t>
  </si>
  <si>
    <t>Ammortamenti dei Fabbricati</t>
  </si>
  <si>
    <t>Ammortamenti delle altre immobilizzazioni materiali</t>
  </si>
  <si>
    <t xml:space="preserve">Accantonamenti per premio operosità </t>
  </si>
  <si>
    <t>Contributi in c/esercizio - extra fondo</t>
  </si>
  <si>
    <t>Contributi da Regione o Prov. Aut. (extra fondo) - altro</t>
  </si>
  <si>
    <t>Contributi da aziende sanitarie pubbliche (extra fondo)</t>
  </si>
  <si>
    <t>Contributi da altri soggetti pubblici</t>
  </si>
  <si>
    <t>Contributi in c/esercizio - da privati</t>
  </si>
  <si>
    <t>Ricavi per prestazioni sanitarie e sociosanitarie a rilevanza sanitaria</t>
  </si>
  <si>
    <t>Ricavi per prestazioni sanitarie e sociosanitarie - ad aziende sanitarie pubbliche</t>
  </si>
  <si>
    <t>Compartecipazione alla spesa per prestazioni sanitarie (Ticket)</t>
  </si>
  <si>
    <t>Acquisti di servizi sanitari</t>
  </si>
  <si>
    <t>Consulenze, collaborazioni, interinale, altre prestazioni di lavoro sanitarie e sociosanitarie</t>
  </si>
  <si>
    <t>Servizi non sanitari</t>
  </si>
  <si>
    <t>Acquisti di servizi sanitari per assistenza ospedaliera</t>
  </si>
  <si>
    <r>
      <t>Consulenze, collaborazioni, interinale, altre prestazioni di lavoro non sanitarie</t>
    </r>
    <r>
      <rPr>
        <sz val="13"/>
        <color indexed="10"/>
        <rFont val="Garamond"/>
        <family val="1"/>
      </rPr>
      <t xml:space="preserve"> </t>
    </r>
  </si>
  <si>
    <t>DPCM 22/09/2014 - Art. 7. Schema da adottare e modalità di pubblicazione dei dati relativi alle entrate e
alla spesa di cui al bilancio preventivo e consuntivo degli enti del Servizio Sanitario
Nazionale e della Gestione Sanitaria Accentrata delle amministrazioni regionali</t>
  </si>
  <si>
    <t>Prospetto di cui all'art. 8, comma 1, DL 66/2014 - enti SSN</t>
  </si>
  <si>
    <r>
      <t xml:space="preserve">
</t>
    </r>
    <r>
      <rPr>
        <i/>
        <sz val="14"/>
        <rFont val="Garamond"/>
        <family val="1"/>
      </rPr>
      <t>Decreto Interministeriale 20/03/2013</t>
    </r>
  </si>
  <si>
    <t>Anno
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</si>
</sst>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 * #,##0_ ;_ * \-#,##0_ ;_ * &quot;-&quot;_ ;_ @_ "/>
    <numFmt numFmtId="166" formatCode="_-* #,##0_-;\-* #,##0_-;_-* &quot;-&quot;??_-;_-@_-"/>
  </numFmts>
  <fonts count="32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Garamond"/>
      <family val="1"/>
    </font>
    <font>
      <sz val="12"/>
      <name val="Garamond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name val="Garamond"/>
      <family val="1"/>
    </font>
    <font>
      <i/>
      <sz val="13"/>
      <name val="Garamond"/>
      <family val="1"/>
    </font>
    <font>
      <sz val="13"/>
      <name val="Garamond"/>
      <family val="1"/>
    </font>
    <font>
      <b/>
      <u val="double"/>
      <sz val="13"/>
      <name val="Garamond"/>
      <family val="1"/>
    </font>
    <font>
      <sz val="13"/>
      <color indexed="10"/>
      <name val="Garamond"/>
      <family val="1"/>
    </font>
    <font>
      <b/>
      <u val="single"/>
      <sz val="13"/>
      <name val="Garamond"/>
      <family val="1"/>
    </font>
    <font>
      <b/>
      <sz val="18"/>
      <name val="Garamond"/>
      <family val="1"/>
    </font>
    <font>
      <b/>
      <sz val="16"/>
      <name val="Garamond"/>
      <family val="1"/>
    </font>
    <font>
      <i/>
      <sz val="14"/>
      <name val="Garamond"/>
      <family val="1"/>
    </font>
    <font>
      <b/>
      <sz val="14"/>
      <name val="Garamond"/>
      <family val="1"/>
    </font>
    <font>
      <sz val="11"/>
      <color indexed="6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1" applyNumberFormat="0" applyAlignment="0" applyProtection="0"/>
    <xf numFmtId="0" fontId="8" fillId="0" borderId="2" applyNumberFormat="0" applyFill="0" applyAlignment="0" applyProtection="0"/>
    <xf numFmtId="0" fontId="9" fillId="11" borderId="3" applyNumberFormat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4" applyNumberFormat="0" applyFont="0" applyAlignment="0" applyProtection="0"/>
    <xf numFmtId="0" fontId="18" fillId="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2" borderId="0" xfId="49" applyFont="1" applyFill="1" applyAlignment="1">
      <alignment horizontal="center" vertical="center"/>
      <protection/>
    </xf>
    <xf numFmtId="0" fontId="3" fillId="2" borderId="0" xfId="49" applyFont="1" applyFill="1" applyAlignment="1">
      <alignment horizontal="center" vertical="center"/>
      <protection/>
    </xf>
    <xf numFmtId="0" fontId="3" fillId="2" borderId="0" xfId="50" applyFont="1" applyFill="1">
      <alignment/>
      <protection/>
    </xf>
    <xf numFmtId="0" fontId="2" fillId="2" borderId="0" xfId="50" applyFont="1" applyFill="1" applyAlignment="1">
      <alignment vertical="center"/>
      <protection/>
    </xf>
    <xf numFmtId="0" fontId="3" fillId="2" borderId="0" xfId="50" applyFont="1" applyFill="1" applyAlignment="1">
      <alignment vertical="center"/>
      <protection/>
    </xf>
    <xf numFmtId="0" fontId="2" fillId="2" borderId="0" xfId="50" applyFont="1" applyFill="1" applyBorder="1" applyAlignment="1">
      <alignment vertical="center"/>
      <protection/>
    </xf>
    <xf numFmtId="0" fontId="2" fillId="2" borderId="0" xfId="50" applyFont="1" applyFill="1" applyAlignment="1">
      <alignment horizontal="center" vertical="center"/>
      <protection/>
    </xf>
    <xf numFmtId="0" fontId="3" fillId="2" borderId="0" xfId="50" applyFont="1" applyFill="1" applyAlignment="1">
      <alignment horizontal="center" vertical="center"/>
      <protection/>
    </xf>
    <xf numFmtId="49" fontId="2" fillId="2" borderId="10" xfId="50" applyNumberFormat="1" applyFont="1" applyFill="1" applyBorder="1" applyAlignment="1">
      <alignment horizontal="center" vertical="center"/>
      <protection/>
    </xf>
    <xf numFmtId="49" fontId="2" fillId="2" borderId="11" xfId="50" applyNumberFormat="1" applyFont="1" applyFill="1" applyBorder="1" applyAlignment="1">
      <alignment horizontal="center" vertical="center"/>
      <protection/>
    </xf>
    <xf numFmtId="49" fontId="3" fillId="2" borderId="11" xfId="50" applyNumberFormat="1" applyFont="1" applyFill="1" applyBorder="1" applyAlignment="1">
      <alignment horizontal="center" vertical="center"/>
      <protection/>
    </xf>
    <xf numFmtId="49" fontId="3" fillId="2" borderId="11" xfId="50" applyNumberFormat="1" applyFont="1" applyFill="1" applyBorder="1" applyAlignment="1">
      <alignment vertical="center"/>
      <protection/>
    </xf>
    <xf numFmtId="49" fontId="3" fillId="2" borderId="12" xfId="50" applyNumberFormat="1" applyFont="1" applyFill="1" applyBorder="1" applyAlignment="1">
      <alignment vertical="center"/>
      <protection/>
    </xf>
    <xf numFmtId="49" fontId="2" fillId="2" borderId="0" xfId="50" applyNumberFormat="1" applyFont="1" applyFill="1" applyAlignment="1">
      <alignment horizontal="center" vertical="center"/>
      <protection/>
    </xf>
    <xf numFmtId="49" fontId="3" fillId="2" borderId="0" xfId="50" applyNumberFormat="1" applyFont="1" applyFill="1" applyAlignment="1">
      <alignment horizontal="center" vertical="center"/>
      <protection/>
    </xf>
    <xf numFmtId="49" fontId="3" fillId="2" borderId="0" xfId="50" applyNumberFormat="1" applyFont="1" applyFill="1" applyAlignment="1">
      <alignment vertical="center"/>
      <protection/>
    </xf>
    <xf numFmtId="49" fontId="3" fillId="2" borderId="0" xfId="50" applyNumberFormat="1" applyFont="1" applyFill="1">
      <alignment/>
      <protection/>
    </xf>
    <xf numFmtId="0" fontId="3" fillId="2" borderId="0" xfId="50" applyFont="1" applyFill="1" applyAlignment="1">
      <alignment vertical="center"/>
      <protection/>
    </xf>
    <xf numFmtId="0" fontId="2" fillId="2" borderId="0" xfId="50" applyFont="1" applyFill="1" applyAlignment="1">
      <alignment vertical="center"/>
      <protection/>
    </xf>
    <xf numFmtId="0" fontId="3" fillId="0" borderId="0" xfId="50" applyFont="1" applyFill="1" applyAlignment="1">
      <alignment vertical="center"/>
      <protection/>
    </xf>
    <xf numFmtId="164" fontId="21" fillId="2" borderId="13" xfId="43" applyFont="1" applyFill="1" applyBorder="1" applyAlignment="1">
      <alignment horizontal="left" vertical="center"/>
    </xf>
    <xf numFmtId="164" fontId="21" fillId="2" borderId="14" xfId="43" applyFont="1" applyFill="1" applyBorder="1" applyAlignment="1">
      <alignment horizontal="left" vertical="center"/>
    </xf>
    <xf numFmtId="164" fontId="21" fillId="2" borderId="15" xfId="43" applyFont="1" applyFill="1" applyBorder="1" applyAlignment="1">
      <alignment horizontal="left" vertical="center"/>
    </xf>
    <xf numFmtId="49" fontId="21" fillId="2" borderId="16" xfId="43" applyNumberFormat="1" applyFont="1" applyFill="1" applyBorder="1" applyAlignment="1">
      <alignment horizontal="left" vertical="center"/>
    </xf>
    <xf numFmtId="49" fontId="21" fillId="2" borderId="0" xfId="43" applyNumberFormat="1" applyFont="1" applyFill="1" applyBorder="1" applyAlignment="1">
      <alignment horizontal="right" vertical="center"/>
    </xf>
    <xf numFmtId="49" fontId="21" fillId="2" borderId="0" xfId="43" applyNumberFormat="1" applyFont="1" applyFill="1" applyBorder="1" applyAlignment="1">
      <alignment horizontal="left" vertical="center"/>
    </xf>
    <xf numFmtId="49" fontId="21" fillId="2" borderId="17" xfId="43" applyNumberFormat="1" applyFont="1" applyFill="1" applyBorder="1" applyAlignment="1">
      <alignment horizontal="left" vertical="center"/>
    </xf>
    <xf numFmtId="49" fontId="23" fillId="2" borderId="16" xfId="43" applyNumberFormat="1" applyFont="1" applyFill="1" applyBorder="1" applyAlignment="1">
      <alignment horizontal="left" vertical="center"/>
    </xf>
    <xf numFmtId="49" fontId="23" fillId="2" borderId="0" xfId="43" applyNumberFormat="1" applyFont="1" applyFill="1" applyBorder="1" applyAlignment="1">
      <alignment horizontal="right" vertical="center"/>
    </xf>
    <xf numFmtId="49" fontId="23" fillId="2" borderId="0" xfId="43" applyNumberFormat="1" applyFont="1" applyFill="1" applyBorder="1" applyAlignment="1">
      <alignment horizontal="left" vertical="center"/>
    </xf>
    <xf numFmtId="49" fontId="23" fillId="2" borderId="17" xfId="43" applyNumberFormat="1" applyFont="1" applyFill="1" applyBorder="1" applyAlignment="1">
      <alignment horizontal="left" vertical="center"/>
    </xf>
    <xf numFmtId="49" fontId="23" fillId="0" borderId="16" xfId="43" applyNumberFormat="1" applyFont="1" applyFill="1" applyBorder="1" applyAlignment="1">
      <alignment horizontal="left" vertical="center"/>
    </xf>
    <xf numFmtId="49" fontId="23" fillId="0" borderId="0" xfId="43" applyNumberFormat="1" applyFont="1" applyFill="1" applyBorder="1" applyAlignment="1">
      <alignment horizontal="right" vertical="center"/>
    </xf>
    <xf numFmtId="49" fontId="23" fillId="0" borderId="0" xfId="43" applyNumberFormat="1" applyFont="1" applyFill="1" applyBorder="1" applyAlignment="1">
      <alignment horizontal="left" vertical="center"/>
    </xf>
    <xf numFmtId="49" fontId="22" fillId="0" borderId="0" xfId="43" applyNumberFormat="1" applyFont="1" applyFill="1" applyBorder="1" applyAlignment="1">
      <alignment horizontal="left" vertical="center"/>
    </xf>
    <xf numFmtId="49" fontId="22" fillId="0" borderId="17" xfId="43" applyNumberFormat="1" applyFont="1" applyFill="1" applyBorder="1" applyAlignment="1">
      <alignment horizontal="left" vertical="center"/>
    </xf>
    <xf numFmtId="49" fontId="23" fillId="2" borderId="16" xfId="43" applyNumberFormat="1" applyFont="1" applyFill="1" applyBorder="1" applyAlignment="1">
      <alignment horizontal="left" vertical="center"/>
    </xf>
    <xf numFmtId="49" fontId="23" fillId="2" borderId="0" xfId="43" applyNumberFormat="1" applyFont="1" applyFill="1" applyBorder="1" applyAlignment="1">
      <alignment horizontal="right" vertical="center"/>
    </xf>
    <xf numFmtId="49" fontId="23" fillId="2" borderId="0" xfId="43" applyNumberFormat="1" applyFont="1" applyFill="1" applyBorder="1" applyAlignment="1">
      <alignment horizontal="left" vertical="center"/>
    </xf>
    <xf numFmtId="49" fontId="23" fillId="2" borderId="17" xfId="50" applyNumberFormat="1" applyFont="1" applyFill="1" applyBorder="1" applyAlignment="1">
      <alignment horizontal="left" vertical="center"/>
      <protection/>
    </xf>
    <xf numFmtId="49" fontId="22" fillId="2" borderId="0" xfId="43" applyNumberFormat="1" applyFont="1" applyFill="1" applyBorder="1" applyAlignment="1">
      <alignment horizontal="left" vertical="center"/>
    </xf>
    <xf numFmtId="49" fontId="22" fillId="2" borderId="17" xfId="43" applyNumberFormat="1" applyFont="1" applyFill="1" applyBorder="1" applyAlignment="1">
      <alignment horizontal="left" vertical="center"/>
    </xf>
    <xf numFmtId="49" fontId="23" fillId="2" borderId="17" xfId="43" applyNumberFormat="1" applyFont="1" applyFill="1" applyBorder="1" applyAlignment="1">
      <alignment horizontal="left" vertical="center"/>
    </xf>
    <xf numFmtId="49" fontId="21" fillId="2" borderId="16" xfId="50" applyNumberFormat="1" applyFont="1" applyFill="1" applyBorder="1" applyAlignment="1">
      <alignment horizontal="center" vertical="center"/>
      <protection/>
    </xf>
    <xf numFmtId="49" fontId="21" fillId="2" borderId="0" xfId="43" applyNumberFormat="1" applyFont="1" applyFill="1" applyBorder="1" applyAlignment="1">
      <alignment horizontal="right" vertical="center"/>
    </xf>
    <xf numFmtId="49" fontId="21" fillId="2" borderId="0" xfId="43" applyNumberFormat="1" applyFont="1" applyFill="1" applyBorder="1" applyAlignment="1">
      <alignment horizontal="left" vertical="center"/>
    </xf>
    <xf numFmtId="49" fontId="21" fillId="2" borderId="17" xfId="43" applyNumberFormat="1" applyFont="1" applyFill="1" applyBorder="1" applyAlignment="1">
      <alignment horizontal="left" vertical="center"/>
    </xf>
    <xf numFmtId="49" fontId="21" fillId="2" borderId="16" xfId="43" applyNumberFormat="1" applyFont="1" applyFill="1" applyBorder="1" applyAlignment="1">
      <alignment horizontal="left" vertical="center"/>
    </xf>
    <xf numFmtId="49" fontId="23" fillId="2" borderId="17" xfId="50" applyNumberFormat="1" applyFont="1" applyFill="1" applyBorder="1" applyAlignment="1">
      <alignment horizontal="left" vertical="center"/>
      <protection/>
    </xf>
    <xf numFmtId="49" fontId="21" fillId="2" borderId="16" xfId="50" applyNumberFormat="1" applyFont="1" applyFill="1" applyBorder="1" applyAlignment="1">
      <alignment horizontal="center" vertical="center"/>
      <protection/>
    </xf>
    <xf numFmtId="49" fontId="21" fillId="2" borderId="0" xfId="43" applyNumberFormat="1" applyFont="1" applyFill="1" applyBorder="1" applyAlignment="1">
      <alignment vertical="center"/>
    </xf>
    <xf numFmtId="49" fontId="21" fillId="2" borderId="0" xfId="43" applyNumberFormat="1" applyFont="1" applyFill="1" applyBorder="1" applyAlignment="1">
      <alignment vertical="center" wrapText="1"/>
    </xf>
    <xf numFmtId="49" fontId="21" fillId="2" borderId="17" xfId="43" applyNumberFormat="1" applyFont="1" applyFill="1" applyBorder="1" applyAlignment="1">
      <alignment vertical="center" wrapText="1"/>
    </xf>
    <xf numFmtId="49" fontId="21" fillId="18" borderId="18" xfId="50" applyNumberFormat="1" applyFont="1" applyFill="1" applyBorder="1" applyAlignment="1">
      <alignment horizontal="center" vertical="center"/>
      <protection/>
    </xf>
    <xf numFmtId="49" fontId="23" fillId="2" borderId="16" xfId="50" applyNumberFormat="1" applyFont="1" applyFill="1" applyBorder="1" applyAlignment="1">
      <alignment horizontal="center" vertical="center"/>
      <protection/>
    </xf>
    <xf numFmtId="49" fontId="21" fillId="2" borderId="0" xfId="50" applyNumberFormat="1" applyFont="1" applyFill="1" applyBorder="1" applyAlignment="1">
      <alignment horizontal="left" vertical="center"/>
      <protection/>
    </xf>
    <xf numFmtId="49" fontId="21" fillId="2" borderId="0" xfId="50" applyNumberFormat="1" applyFont="1" applyFill="1" applyBorder="1" applyAlignment="1">
      <alignment horizontal="center" vertical="center"/>
      <protection/>
    </xf>
    <xf numFmtId="49" fontId="21" fillId="2" borderId="17" xfId="50" applyNumberFormat="1" applyFont="1" applyFill="1" applyBorder="1" applyAlignment="1">
      <alignment horizontal="center" vertical="center"/>
      <protection/>
    </xf>
    <xf numFmtId="49" fontId="21" fillId="2" borderId="0" xfId="43" applyNumberFormat="1" applyFont="1" applyFill="1" applyBorder="1" applyAlignment="1">
      <alignment horizontal="center" vertical="center"/>
    </xf>
    <xf numFmtId="49" fontId="23" fillId="2" borderId="0" xfId="50" applyNumberFormat="1" applyFont="1" applyFill="1" applyBorder="1" applyAlignment="1">
      <alignment horizontal="center" vertical="center"/>
      <protection/>
    </xf>
    <xf numFmtId="49" fontId="23" fillId="2" borderId="16" xfId="50" applyNumberFormat="1" applyFont="1" applyFill="1" applyBorder="1" applyAlignment="1">
      <alignment horizontal="center" vertical="center"/>
      <protection/>
    </xf>
    <xf numFmtId="49" fontId="23" fillId="2" borderId="0" xfId="50" applyNumberFormat="1" applyFont="1" applyFill="1" applyBorder="1" applyAlignment="1">
      <alignment horizontal="center" vertical="center"/>
      <protection/>
    </xf>
    <xf numFmtId="49" fontId="23" fillId="2" borderId="0" xfId="50" applyNumberFormat="1" applyFont="1" applyFill="1" applyBorder="1" applyAlignment="1">
      <alignment horizontal="right" vertical="center"/>
      <protection/>
    </xf>
    <xf numFmtId="49" fontId="23" fillId="2" borderId="0" xfId="50" applyNumberFormat="1" applyFont="1" applyFill="1" applyBorder="1" applyAlignment="1">
      <alignment horizontal="left" vertical="center"/>
      <protection/>
    </xf>
    <xf numFmtId="49" fontId="23" fillId="2" borderId="0" xfId="50" applyNumberFormat="1" applyFont="1" applyFill="1" applyBorder="1" applyAlignment="1">
      <alignment horizontal="left" vertical="center"/>
      <protection/>
    </xf>
    <xf numFmtId="49" fontId="24" fillId="2" borderId="17" xfId="50" applyNumberFormat="1" applyFont="1" applyFill="1" applyBorder="1" applyAlignment="1">
      <alignment vertical="center"/>
      <protection/>
    </xf>
    <xf numFmtId="49" fontId="24" fillId="2" borderId="0" xfId="43" applyNumberFormat="1" applyFont="1" applyFill="1" applyBorder="1" applyAlignment="1">
      <alignment horizontal="right" vertical="center"/>
    </xf>
    <xf numFmtId="49" fontId="21" fillId="2" borderId="0" xfId="50" applyNumberFormat="1" applyFont="1" applyFill="1" applyBorder="1" applyAlignment="1">
      <alignment vertical="center"/>
      <protection/>
    </xf>
    <xf numFmtId="49" fontId="21" fillId="2" borderId="17" xfId="50" applyNumberFormat="1" applyFont="1" applyFill="1" applyBorder="1" applyAlignment="1">
      <alignment vertical="center"/>
      <protection/>
    </xf>
    <xf numFmtId="49" fontId="21" fillId="2" borderId="0" xfId="50" applyNumberFormat="1" applyFont="1" applyFill="1" applyBorder="1" applyAlignment="1">
      <alignment vertical="center"/>
      <protection/>
    </xf>
    <xf numFmtId="49" fontId="24" fillId="2" borderId="0" xfId="50" applyNumberFormat="1" applyFont="1" applyFill="1" applyBorder="1" applyAlignment="1">
      <alignment vertical="center"/>
      <protection/>
    </xf>
    <xf numFmtId="49" fontId="24" fillId="2" borderId="17" xfId="50" applyNumberFormat="1" applyFont="1" applyFill="1" applyBorder="1" applyAlignment="1">
      <alignment vertical="center"/>
      <protection/>
    </xf>
    <xf numFmtId="49" fontId="21" fillId="2" borderId="17" xfId="50" applyNumberFormat="1" applyFont="1" applyFill="1" applyBorder="1" applyAlignment="1">
      <alignment vertical="center"/>
      <protection/>
    </xf>
    <xf numFmtId="49" fontId="23" fillId="2" borderId="0" xfId="50" applyNumberFormat="1" applyFont="1" applyFill="1" applyBorder="1" applyAlignment="1">
      <alignment vertical="center"/>
      <protection/>
    </xf>
    <xf numFmtId="49" fontId="23" fillId="2" borderId="17" xfId="50" applyNumberFormat="1" applyFont="1" applyFill="1" applyBorder="1" applyAlignment="1">
      <alignment vertical="center"/>
      <protection/>
    </xf>
    <xf numFmtId="49" fontId="24" fillId="2" borderId="0" xfId="50" applyNumberFormat="1" applyFont="1" applyFill="1" applyBorder="1" applyAlignment="1">
      <alignment horizontal="left" vertical="center"/>
      <protection/>
    </xf>
    <xf numFmtId="49" fontId="23" fillId="2" borderId="0" xfId="50" applyNumberFormat="1" applyFont="1" applyFill="1" applyBorder="1" applyAlignment="1">
      <alignment vertical="center"/>
      <protection/>
    </xf>
    <xf numFmtId="49" fontId="23" fillId="2" borderId="17" xfId="50" applyNumberFormat="1" applyFont="1" applyFill="1" applyBorder="1" applyAlignment="1">
      <alignment vertical="center"/>
      <protection/>
    </xf>
    <xf numFmtId="49" fontId="21" fillId="2" borderId="0" xfId="50" applyNumberFormat="1" applyFont="1" applyFill="1" applyBorder="1" applyAlignment="1">
      <alignment horizontal="center" vertical="center"/>
      <protection/>
    </xf>
    <xf numFmtId="49" fontId="23" fillId="2" borderId="16" xfId="50" applyNumberFormat="1" applyFont="1" applyFill="1" applyBorder="1" applyAlignment="1">
      <alignment horizontal="left" vertical="center"/>
      <protection/>
    </xf>
    <xf numFmtId="49" fontId="23" fillId="2" borderId="16" xfId="50" applyNumberFormat="1" applyFont="1" applyFill="1" applyBorder="1" applyAlignment="1">
      <alignment horizontal="left" vertical="center"/>
      <protection/>
    </xf>
    <xf numFmtId="49" fontId="21" fillId="2" borderId="19" xfId="43" applyNumberFormat="1" applyFont="1" applyFill="1" applyBorder="1" applyAlignment="1">
      <alignment horizontal="left" vertical="center"/>
    </xf>
    <xf numFmtId="49" fontId="21" fillId="2" borderId="20" xfId="50" applyNumberFormat="1" applyFont="1" applyFill="1" applyBorder="1" applyAlignment="1">
      <alignment horizontal="center" vertical="center"/>
      <protection/>
    </xf>
    <xf numFmtId="49" fontId="21" fillId="2" borderId="20" xfId="50" applyNumberFormat="1" applyFont="1" applyFill="1" applyBorder="1" applyAlignment="1">
      <alignment horizontal="left" vertical="center"/>
      <protection/>
    </xf>
    <xf numFmtId="49" fontId="21" fillId="2" borderId="20" xfId="50" applyNumberFormat="1" applyFont="1" applyFill="1" applyBorder="1" applyAlignment="1">
      <alignment vertical="center"/>
      <protection/>
    </xf>
    <xf numFmtId="49" fontId="21" fillId="2" borderId="21" xfId="50" applyNumberFormat="1" applyFont="1" applyFill="1" applyBorder="1" applyAlignment="1">
      <alignment vertical="center"/>
      <protection/>
    </xf>
    <xf numFmtId="166" fontId="21" fillId="2" borderId="22" xfId="46" applyNumberFormat="1" applyFont="1" applyFill="1" applyBorder="1" applyAlignment="1">
      <alignment vertical="center"/>
    </xf>
    <xf numFmtId="166" fontId="22" fillId="0" borderId="17" xfId="46" applyNumberFormat="1" applyFont="1" applyFill="1" applyBorder="1" applyAlignment="1">
      <alignment horizontal="right" vertical="center"/>
    </xf>
    <xf numFmtId="166" fontId="23" fillId="0" borderId="17" xfId="46" applyNumberFormat="1" applyFont="1" applyFill="1" applyBorder="1" applyAlignment="1">
      <alignment horizontal="right" vertical="center"/>
    </xf>
    <xf numFmtId="166" fontId="21" fillId="2" borderId="23" xfId="46" applyNumberFormat="1" applyFont="1" applyFill="1" applyBorder="1" applyAlignment="1">
      <alignment vertical="center"/>
    </xf>
    <xf numFmtId="166" fontId="23" fillId="2" borderId="22" xfId="46" applyNumberFormat="1" applyFont="1" applyFill="1" applyBorder="1" applyAlignment="1">
      <alignment vertical="center"/>
    </xf>
    <xf numFmtId="166" fontId="22" fillId="0" borderId="17" xfId="46" applyNumberFormat="1" applyFont="1" applyFill="1" applyBorder="1" applyAlignment="1">
      <alignment vertical="center"/>
    </xf>
    <xf numFmtId="166" fontId="23" fillId="2" borderId="22" xfId="46" applyNumberFormat="1" applyFont="1" applyFill="1" applyBorder="1" applyAlignment="1">
      <alignment vertical="center"/>
    </xf>
    <xf numFmtId="166" fontId="22" fillId="2" borderId="22" xfId="46" applyNumberFormat="1" applyFont="1" applyFill="1" applyBorder="1" applyAlignment="1">
      <alignment vertical="center"/>
    </xf>
    <xf numFmtId="166" fontId="21" fillId="2" borderId="22" xfId="46" applyNumberFormat="1" applyFont="1" applyFill="1" applyBorder="1" applyAlignment="1">
      <alignment vertical="center"/>
    </xf>
    <xf numFmtId="166" fontId="21" fillId="18" borderId="24" xfId="46" applyNumberFormat="1" applyFont="1" applyFill="1" applyBorder="1" applyAlignment="1">
      <alignment vertical="center"/>
    </xf>
    <xf numFmtId="166" fontId="21" fillId="10" borderId="25" xfId="46" applyNumberFormat="1" applyFont="1" applyFill="1" applyBorder="1" applyAlignment="1">
      <alignment vertical="center"/>
    </xf>
    <xf numFmtId="166" fontId="21" fillId="2" borderId="26" xfId="46" applyNumberFormat="1" applyFont="1" applyFill="1" applyBorder="1" applyAlignment="1">
      <alignment vertical="center"/>
    </xf>
    <xf numFmtId="166" fontId="3" fillId="2" borderId="27" xfId="46" applyNumberFormat="1" applyFont="1" applyFill="1" applyBorder="1" applyAlignment="1">
      <alignment vertical="center"/>
    </xf>
    <xf numFmtId="166" fontId="3" fillId="2" borderId="0" xfId="46" applyNumberFormat="1" applyFont="1" applyFill="1" applyAlignment="1">
      <alignment vertical="center"/>
    </xf>
    <xf numFmtId="166" fontId="3" fillId="2" borderId="0" xfId="46" applyNumberFormat="1" applyFont="1" applyFill="1" applyAlignment="1">
      <alignment/>
    </xf>
    <xf numFmtId="49" fontId="26" fillId="10" borderId="28" xfId="43" applyNumberFormat="1" applyFont="1" applyFill="1" applyBorder="1" applyAlignment="1">
      <alignment horizontal="left" vertical="center"/>
    </xf>
    <xf numFmtId="49" fontId="21" fillId="10" borderId="29" xfId="43" applyNumberFormat="1" applyFont="1" applyFill="1" applyBorder="1" applyAlignment="1">
      <alignment horizontal="left" vertical="center"/>
    </xf>
    <xf numFmtId="49" fontId="21" fillId="10" borderId="30" xfId="43" applyNumberFormat="1" applyFont="1" applyFill="1" applyBorder="1" applyAlignment="1">
      <alignment horizontal="left" vertical="center"/>
    </xf>
    <xf numFmtId="49" fontId="21" fillId="18" borderId="31" xfId="43" applyNumberFormat="1" applyFont="1" applyFill="1" applyBorder="1" applyAlignment="1">
      <alignment horizontal="left" vertical="center"/>
    </xf>
    <xf numFmtId="49" fontId="21" fillId="18" borderId="32" xfId="43" applyNumberFormat="1" applyFont="1" applyFill="1" applyBorder="1" applyAlignment="1">
      <alignment horizontal="left" vertical="center"/>
    </xf>
    <xf numFmtId="0" fontId="27" fillId="2" borderId="33" xfId="50" applyFont="1" applyFill="1" applyBorder="1" applyAlignment="1">
      <alignment horizontal="center" vertical="center"/>
      <protection/>
    </xf>
    <xf numFmtId="0" fontId="28" fillId="2" borderId="34" xfId="50" applyFont="1" applyFill="1" applyBorder="1" applyAlignment="1">
      <alignment horizontal="center" vertical="center"/>
      <protection/>
    </xf>
    <xf numFmtId="0" fontId="28" fillId="2" borderId="35" xfId="50" applyFont="1" applyFill="1" applyBorder="1" applyAlignment="1">
      <alignment horizontal="center" vertical="center"/>
      <protection/>
    </xf>
    <xf numFmtId="0" fontId="28" fillId="2" borderId="36" xfId="50" applyFont="1" applyFill="1" applyBorder="1" applyAlignment="1">
      <alignment horizontal="center" vertical="center"/>
      <protection/>
    </xf>
    <xf numFmtId="0" fontId="30" fillId="2" borderId="37" xfId="43" applyNumberFormat="1" applyFont="1" applyFill="1" applyBorder="1" applyAlignment="1">
      <alignment horizontal="center" vertical="center" wrapText="1"/>
    </xf>
    <xf numFmtId="0" fontId="30" fillId="2" borderId="38" xfId="43" applyNumberFormat="1" applyFont="1" applyFill="1" applyBorder="1" applyAlignment="1">
      <alignment horizontal="center" vertical="center" wrapText="1"/>
    </xf>
    <xf numFmtId="0" fontId="30" fillId="2" borderId="39" xfId="43" applyNumberFormat="1" applyFont="1" applyFill="1" applyBorder="1" applyAlignment="1">
      <alignment horizontal="center" vertical="center" wrapText="1"/>
    </xf>
    <xf numFmtId="0" fontId="30" fillId="2" borderId="18" xfId="43" applyNumberFormat="1" applyFont="1" applyFill="1" applyBorder="1" applyAlignment="1">
      <alignment horizontal="center" vertical="center" wrapText="1"/>
    </xf>
    <xf numFmtId="0" fontId="30" fillId="2" borderId="31" xfId="43" applyNumberFormat="1" applyFont="1" applyFill="1" applyBorder="1" applyAlignment="1">
      <alignment horizontal="center" vertical="center" wrapText="1"/>
    </xf>
    <xf numFmtId="0" fontId="30" fillId="2" borderId="32" xfId="43" applyNumberFormat="1" applyFont="1" applyFill="1" applyBorder="1" applyAlignment="1">
      <alignment horizontal="center" vertical="center" wrapText="1"/>
    </xf>
    <xf numFmtId="166" fontId="30" fillId="2" borderId="40" xfId="46" applyNumberFormat="1" applyFont="1" applyFill="1" applyBorder="1" applyAlignment="1">
      <alignment horizontal="center" vertical="center" wrapText="1"/>
    </xf>
    <xf numFmtId="166" fontId="30" fillId="2" borderId="34" xfId="46" applyNumberFormat="1" applyFont="1" applyFill="1" applyBorder="1" applyAlignment="1">
      <alignment horizontal="center" vertical="center" wrapText="1"/>
    </xf>
    <xf numFmtId="0" fontId="30" fillId="2" borderId="24" xfId="43" applyNumberFormat="1" applyFont="1" applyFill="1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[0]_Marilù (v.0.5)" xfId="42"/>
    <cellStyle name="Comma [0]_Marilù (v.0.5) 2" xfId="43"/>
    <cellStyle name="Comma 2" xfId="44"/>
    <cellStyle name="Input" xfId="45"/>
    <cellStyle name="Comma" xfId="46"/>
    <cellStyle name="Comma [0]" xfId="47"/>
    <cellStyle name="Neutrale" xfId="48"/>
    <cellStyle name="Normale_Asl 6_Raccordo MONISANIT al 31 dicembre 2007 (v. FINALE del 30.05.2008)" xfId="49"/>
    <cellStyle name="Normale_Asl 6_Raccordo MONISANIT al 31 dicembre 2007 (v. FINALE del 30.05.2008) 2" xfId="50"/>
    <cellStyle name="Nota" xfId="51"/>
    <cellStyle name="Output" xfId="52"/>
    <cellStyle name="Percent 2" xfId="53"/>
    <cellStyle name="Percent 3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itolo_Asl 6_Analisi al 31 dicembre 2008 (v. FINALE_A3 del 26.01.2009)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9"/>
  <sheetViews>
    <sheetView showGridLines="0" tabSelected="1" zoomScaleSheetLayoutView="75" zoomScalePageLayoutView="0" workbookViewId="0" topLeftCell="A106">
      <selection activeCell="G109" sqref="G109"/>
    </sheetView>
  </sheetViews>
  <sheetFormatPr defaultColWidth="10.421875" defaultRowHeight="15"/>
  <cols>
    <col min="1" max="1" width="4.00390625" style="8" customWidth="1"/>
    <col min="2" max="2" width="4.57421875" style="8" customWidth="1"/>
    <col min="3" max="3" width="2.57421875" style="8" customWidth="1"/>
    <col min="4" max="5" width="4.00390625" style="8" customWidth="1"/>
    <col min="6" max="6" width="99.28125" style="3" bestFit="1" customWidth="1"/>
    <col min="7" max="7" width="20.57421875" style="101" customWidth="1"/>
    <col min="8" max="251" width="10.421875" style="3" customWidth="1"/>
    <col min="252" max="252" width="4.00390625" style="3" customWidth="1"/>
    <col min="253" max="253" width="4.57421875" style="3" customWidth="1"/>
    <col min="254" max="16384" width="1.8515625" style="3" customWidth="1"/>
  </cols>
  <sheetData>
    <row r="1" spans="1:7" s="5" customFormat="1" ht="27" customHeight="1">
      <c r="A1" s="119" t="s">
        <v>140</v>
      </c>
      <c r="B1" s="119"/>
      <c r="C1" s="119"/>
      <c r="D1" s="119"/>
      <c r="E1" s="119"/>
      <c r="F1" s="119"/>
      <c r="G1" s="119"/>
    </row>
    <row r="2" spans="1:7" s="5" customFormat="1" ht="27" customHeight="1">
      <c r="A2" s="119"/>
      <c r="B2" s="119"/>
      <c r="C2" s="119"/>
      <c r="D2" s="119"/>
      <c r="E2" s="119"/>
      <c r="F2" s="119"/>
      <c r="G2" s="119"/>
    </row>
    <row r="3" spans="1:7" ht="24" customHeight="1">
      <c r="A3" s="119" t="s">
        <v>141</v>
      </c>
      <c r="B3" s="119"/>
      <c r="C3" s="119"/>
      <c r="D3" s="119"/>
      <c r="E3" s="119"/>
      <c r="F3" s="119"/>
      <c r="G3" s="119"/>
    </row>
    <row r="4" spans="1:7" ht="19.5" customHeight="1">
      <c r="A4" s="107" t="s">
        <v>17</v>
      </c>
      <c r="B4" s="108"/>
      <c r="C4" s="108"/>
      <c r="D4" s="108"/>
      <c r="E4" s="108"/>
      <c r="F4" s="108"/>
      <c r="G4" s="108"/>
    </row>
    <row r="5" spans="1:7" ht="32.25" customHeight="1" thickBot="1">
      <c r="A5" s="109"/>
      <c r="B5" s="110"/>
      <c r="C5" s="110"/>
      <c r="D5" s="110"/>
      <c r="E5" s="110"/>
      <c r="F5" s="110"/>
      <c r="G5" s="110"/>
    </row>
    <row r="6" spans="1:7" s="4" customFormat="1" ht="27" customHeight="1">
      <c r="A6" s="111" t="s">
        <v>142</v>
      </c>
      <c r="B6" s="112"/>
      <c r="C6" s="112"/>
      <c r="D6" s="112"/>
      <c r="E6" s="112"/>
      <c r="F6" s="113"/>
      <c r="G6" s="117" t="s">
        <v>143</v>
      </c>
    </row>
    <row r="7" spans="1:7" s="5" customFormat="1" ht="27" customHeight="1">
      <c r="A7" s="114"/>
      <c r="B7" s="115"/>
      <c r="C7" s="115"/>
      <c r="D7" s="115"/>
      <c r="E7" s="115"/>
      <c r="F7" s="116"/>
      <c r="G7" s="118"/>
    </row>
    <row r="8" spans="1:7" s="5" customFormat="1" ht="27" customHeight="1">
      <c r="A8" s="21" t="s">
        <v>0</v>
      </c>
      <c r="B8" s="22" t="s">
        <v>18</v>
      </c>
      <c r="C8" s="22"/>
      <c r="D8" s="22"/>
      <c r="E8" s="22"/>
      <c r="F8" s="23"/>
      <c r="G8" s="90"/>
    </row>
    <row r="9" spans="1:7" s="20" customFormat="1" ht="26.25" customHeight="1">
      <c r="A9" s="24"/>
      <c r="B9" s="25" t="s">
        <v>1</v>
      </c>
      <c r="C9" s="26" t="s">
        <v>19</v>
      </c>
      <c r="D9" s="26"/>
      <c r="E9" s="26"/>
      <c r="F9" s="27"/>
      <c r="G9" s="87">
        <v>114825743</v>
      </c>
    </row>
    <row r="10" spans="1:7" s="20" customFormat="1" ht="26.25" customHeight="1">
      <c r="A10" s="28"/>
      <c r="B10" s="29"/>
      <c r="C10" s="30"/>
      <c r="D10" s="29" t="s">
        <v>6</v>
      </c>
      <c r="E10" s="30" t="s">
        <v>87</v>
      </c>
      <c r="F10" s="31"/>
      <c r="G10" s="91">
        <v>113772180</v>
      </c>
    </row>
    <row r="11" spans="1:7" s="20" customFormat="1" ht="26.25" customHeight="1">
      <c r="A11" s="28"/>
      <c r="B11" s="29"/>
      <c r="C11" s="30"/>
      <c r="D11" s="29" t="s">
        <v>7</v>
      </c>
      <c r="E11" s="30" t="s">
        <v>127</v>
      </c>
      <c r="F11" s="31"/>
      <c r="G11" s="91">
        <v>906513</v>
      </c>
    </row>
    <row r="12" spans="1:7" s="20" customFormat="1" ht="26.25" customHeight="1">
      <c r="A12" s="32"/>
      <c r="B12" s="33"/>
      <c r="C12" s="34"/>
      <c r="D12" s="33"/>
      <c r="E12" s="35" t="s">
        <v>1</v>
      </c>
      <c r="F12" s="36" t="s">
        <v>102</v>
      </c>
      <c r="G12" s="92">
        <v>104712</v>
      </c>
    </row>
    <row r="13" spans="1:7" s="20" customFormat="1" ht="26.25" customHeight="1">
      <c r="A13" s="32"/>
      <c r="B13" s="33"/>
      <c r="C13" s="34"/>
      <c r="D13" s="33"/>
      <c r="E13" s="35" t="s">
        <v>2</v>
      </c>
      <c r="F13" s="36" t="s">
        <v>100</v>
      </c>
      <c r="G13" s="88">
        <v>1172482</v>
      </c>
    </row>
    <row r="14" spans="1:7" s="20" customFormat="1" ht="26.25" customHeight="1">
      <c r="A14" s="32"/>
      <c r="B14" s="33"/>
      <c r="C14" s="34"/>
      <c r="D14" s="33"/>
      <c r="E14" s="35" t="s">
        <v>3</v>
      </c>
      <c r="F14" s="36" t="s">
        <v>101</v>
      </c>
      <c r="G14" s="88">
        <v>0</v>
      </c>
    </row>
    <row r="15" spans="1:7" s="18" customFormat="1" ht="27" customHeight="1">
      <c r="A15" s="32"/>
      <c r="B15" s="33"/>
      <c r="C15" s="34"/>
      <c r="D15" s="33"/>
      <c r="E15" s="35" t="s">
        <v>4</v>
      </c>
      <c r="F15" s="36" t="s">
        <v>128</v>
      </c>
      <c r="G15" s="88">
        <v>0</v>
      </c>
    </row>
    <row r="16" spans="1:7" s="18" customFormat="1" ht="27" customHeight="1">
      <c r="A16" s="32"/>
      <c r="B16" s="33"/>
      <c r="C16" s="34"/>
      <c r="D16" s="33"/>
      <c r="E16" s="35" t="s">
        <v>5</v>
      </c>
      <c r="F16" s="36" t="s">
        <v>129</v>
      </c>
      <c r="G16" s="88">
        <v>23828</v>
      </c>
    </row>
    <row r="17" spans="1:7" s="18" customFormat="1" ht="27" customHeight="1">
      <c r="A17" s="32"/>
      <c r="B17" s="33"/>
      <c r="C17" s="34"/>
      <c r="D17" s="33"/>
      <c r="E17" s="35" t="s">
        <v>8</v>
      </c>
      <c r="F17" s="36" t="s">
        <v>130</v>
      </c>
      <c r="G17" s="88">
        <v>777974</v>
      </c>
    </row>
    <row r="18" spans="1:7" s="18" customFormat="1" ht="27" customHeight="1">
      <c r="A18" s="37"/>
      <c r="B18" s="38"/>
      <c r="C18" s="39"/>
      <c r="D18" s="38" t="s">
        <v>16</v>
      </c>
      <c r="E18" s="39" t="s">
        <v>33</v>
      </c>
      <c r="F18" s="40"/>
      <c r="G18" s="89"/>
    </row>
    <row r="19" spans="1:7" s="18" customFormat="1" ht="27" customHeight="1">
      <c r="A19" s="37"/>
      <c r="B19" s="38"/>
      <c r="C19" s="39"/>
      <c r="D19" s="39"/>
      <c r="E19" s="41" t="s">
        <v>1</v>
      </c>
      <c r="F19" s="42" t="s">
        <v>34</v>
      </c>
      <c r="G19" s="93"/>
    </row>
    <row r="20" spans="1:7" s="18" customFormat="1" ht="27" customHeight="1">
      <c r="A20" s="37"/>
      <c r="B20" s="38"/>
      <c r="C20" s="39"/>
      <c r="D20" s="39"/>
      <c r="E20" s="41" t="s">
        <v>2</v>
      </c>
      <c r="F20" s="42" t="s">
        <v>35</v>
      </c>
      <c r="G20" s="94"/>
    </row>
    <row r="21" spans="1:7" s="19" customFormat="1" ht="27" customHeight="1">
      <c r="A21" s="37"/>
      <c r="B21" s="38"/>
      <c r="C21" s="39"/>
      <c r="D21" s="39"/>
      <c r="E21" s="41" t="s">
        <v>3</v>
      </c>
      <c r="F21" s="42" t="s">
        <v>88</v>
      </c>
      <c r="G21" s="93"/>
    </row>
    <row r="22" spans="1:7" s="19" customFormat="1" ht="27" customHeight="1">
      <c r="A22" s="37"/>
      <c r="B22" s="38"/>
      <c r="C22" s="39"/>
      <c r="D22" s="39"/>
      <c r="E22" s="41" t="s">
        <v>4</v>
      </c>
      <c r="F22" s="42" t="s">
        <v>36</v>
      </c>
      <c r="G22" s="93">
        <v>0</v>
      </c>
    </row>
    <row r="23" spans="1:7" s="19" customFormat="1" ht="27" customHeight="1">
      <c r="A23" s="37"/>
      <c r="B23" s="38"/>
      <c r="C23" s="39"/>
      <c r="D23" s="38" t="s">
        <v>22</v>
      </c>
      <c r="E23" s="39" t="s">
        <v>131</v>
      </c>
      <c r="F23" s="43"/>
      <c r="G23" s="93">
        <v>147050</v>
      </c>
    </row>
    <row r="24" spans="1:7" s="18" customFormat="1" ht="27" customHeight="1">
      <c r="A24" s="44"/>
      <c r="B24" s="45" t="s">
        <v>2</v>
      </c>
      <c r="C24" s="46" t="s">
        <v>97</v>
      </c>
      <c r="D24" s="46"/>
      <c r="E24" s="46"/>
      <c r="F24" s="47"/>
      <c r="G24" s="95">
        <v>-168770</v>
      </c>
    </row>
    <row r="25" spans="1:7" s="18" customFormat="1" ht="27" customHeight="1">
      <c r="A25" s="44"/>
      <c r="B25" s="45" t="s">
        <v>3</v>
      </c>
      <c r="C25" s="46" t="s">
        <v>98</v>
      </c>
      <c r="D25" s="46"/>
      <c r="E25" s="46"/>
      <c r="F25" s="47"/>
      <c r="G25" s="95">
        <v>1932239</v>
      </c>
    </row>
    <row r="26" spans="1:7" s="5" customFormat="1" ht="27" customHeight="1">
      <c r="A26" s="48"/>
      <c r="B26" s="45" t="s">
        <v>4</v>
      </c>
      <c r="C26" s="46" t="s">
        <v>132</v>
      </c>
      <c r="D26" s="46"/>
      <c r="E26" s="46"/>
      <c r="F26" s="47"/>
      <c r="G26" s="95">
        <v>384592637</v>
      </c>
    </row>
    <row r="27" spans="1:7" s="4" customFormat="1" ht="27" customHeight="1">
      <c r="A27" s="37"/>
      <c r="B27" s="38"/>
      <c r="C27" s="39"/>
      <c r="D27" s="38" t="s">
        <v>6</v>
      </c>
      <c r="E27" s="39" t="s">
        <v>133</v>
      </c>
      <c r="F27" s="43"/>
      <c r="G27" s="93">
        <v>361864218</v>
      </c>
    </row>
    <row r="28" spans="1:7" s="4" customFormat="1" ht="27" customHeight="1">
      <c r="A28" s="37"/>
      <c r="B28" s="38"/>
      <c r="C28" s="39"/>
      <c r="D28" s="38" t="s">
        <v>7</v>
      </c>
      <c r="E28" s="39" t="s">
        <v>84</v>
      </c>
      <c r="F28" s="43"/>
      <c r="G28" s="93">
        <v>21070803</v>
      </c>
    </row>
    <row r="29" spans="1:7" s="4" customFormat="1" ht="27" customHeight="1">
      <c r="A29" s="28"/>
      <c r="B29" s="29"/>
      <c r="C29" s="30"/>
      <c r="D29" s="29" t="s">
        <v>16</v>
      </c>
      <c r="E29" s="30" t="s">
        <v>83</v>
      </c>
      <c r="F29" s="49"/>
      <c r="G29" s="91">
        <v>1657617</v>
      </c>
    </row>
    <row r="30" spans="1:7" s="4" customFormat="1" ht="29.25" customHeight="1">
      <c r="A30" s="50"/>
      <c r="B30" s="25" t="s">
        <v>5</v>
      </c>
      <c r="C30" s="26" t="s">
        <v>82</v>
      </c>
      <c r="D30" s="26"/>
      <c r="E30" s="26"/>
      <c r="F30" s="27"/>
      <c r="G30" s="87">
        <v>29144017</v>
      </c>
    </row>
    <row r="31" spans="1:7" s="4" customFormat="1" ht="27" customHeight="1">
      <c r="A31" s="50"/>
      <c r="B31" s="25" t="s">
        <v>8</v>
      </c>
      <c r="C31" s="26" t="s">
        <v>134</v>
      </c>
      <c r="D31" s="26"/>
      <c r="E31" s="26"/>
      <c r="F31" s="27"/>
      <c r="G31" s="87">
        <v>11205770</v>
      </c>
    </row>
    <row r="32" spans="1:7" s="4" customFormat="1" ht="27" customHeight="1">
      <c r="A32" s="50"/>
      <c r="B32" s="25" t="s">
        <v>9</v>
      </c>
      <c r="C32" s="26" t="s">
        <v>89</v>
      </c>
      <c r="D32" s="26"/>
      <c r="E32" s="26"/>
      <c r="F32" s="27"/>
      <c r="G32" s="87">
        <v>12744080</v>
      </c>
    </row>
    <row r="33" spans="1:7" s="5" customFormat="1" ht="16.5" customHeight="1">
      <c r="A33" s="44"/>
      <c r="B33" s="45" t="s">
        <v>10</v>
      </c>
      <c r="C33" s="51" t="s">
        <v>86</v>
      </c>
      <c r="D33" s="52"/>
      <c r="E33" s="52"/>
      <c r="F33" s="53"/>
      <c r="G33" s="95">
        <v>0</v>
      </c>
    </row>
    <row r="34" spans="1:7" s="4" customFormat="1" ht="27" customHeight="1">
      <c r="A34" s="50"/>
      <c r="B34" s="25" t="s">
        <v>14</v>
      </c>
      <c r="C34" s="26" t="s">
        <v>37</v>
      </c>
      <c r="D34" s="26"/>
      <c r="E34" s="26"/>
      <c r="F34" s="27"/>
      <c r="G34" s="87">
        <v>7128643</v>
      </c>
    </row>
    <row r="35" spans="1:7" s="4" customFormat="1" ht="27" customHeight="1">
      <c r="A35" s="54"/>
      <c r="B35" s="105" t="s">
        <v>71</v>
      </c>
      <c r="C35" s="105"/>
      <c r="D35" s="105"/>
      <c r="E35" s="105"/>
      <c r="F35" s="106"/>
      <c r="G35" s="96">
        <f>G9+G24+G25+G26+SUM(G30:G34)</f>
        <v>561404359</v>
      </c>
    </row>
    <row r="36" spans="1:7" s="5" customFormat="1" ht="27" customHeight="1">
      <c r="A36" s="55"/>
      <c r="B36" s="29"/>
      <c r="C36" s="30"/>
      <c r="D36" s="30"/>
      <c r="E36" s="30"/>
      <c r="F36" s="31"/>
      <c r="G36" s="91"/>
    </row>
    <row r="37" spans="1:7" s="5" customFormat="1" ht="27" customHeight="1">
      <c r="A37" s="24" t="s">
        <v>11</v>
      </c>
      <c r="B37" s="56" t="s">
        <v>20</v>
      </c>
      <c r="C37" s="57"/>
      <c r="D37" s="57"/>
      <c r="E37" s="57"/>
      <c r="F37" s="58"/>
      <c r="G37" s="87"/>
    </row>
    <row r="38" spans="1:7" s="4" customFormat="1" ht="27" customHeight="1">
      <c r="A38" s="50"/>
      <c r="B38" s="25" t="s">
        <v>1</v>
      </c>
      <c r="C38" s="26" t="s">
        <v>21</v>
      </c>
      <c r="D38" s="59"/>
      <c r="E38" s="26"/>
      <c r="F38" s="27"/>
      <c r="G38" s="87">
        <f>G39+G40</f>
        <v>162327585</v>
      </c>
    </row>
    <row r="39" spans="1:7" s="5" customFormat="1" ht="27" customHeight="1">
      <c r="A39" s="28"/>
      <c r="B39" s="29"/>
      <c r="C39" s="30"/>
      <c r="D39" s="29" t="s">
        <v>6</v>
      </c>
      <c r="E39" s="30" t="s">
        <v>38</v>
      </c>
      <c r="F39" s="31"/>
      <c r="G39" s="91">
        <v>160439430</v>
      </c>
    </row>
    <row r="40" spans="1:7" s="5" customFormat="1" ht="27" customHeight="1">
      <c r="A40" s="28"/>
      <c r="B40" s="29"/>
      <c r="C40" s="30"/>
      <c r="D40" s="29" t="s">
        <v>7</v>
      </c>
      <c r="E40" s="30" t="s">
        <v>39</v>
      </c>
      <c r="F40" s="31"/>
      <c r="G40" s="91">
        <v>1888155</v>
      </c>
    </row>
    <row r="41" spans="1:7" s="5" customFormat="1" ht="27" customHeight="1">
      <c r="A41" s="50"/>
      <c r="B41" s="25" t="s">
        <v>2</v>
      </c>
      <c r="C41" s="26" t="s">
        <v>135</v>
      </c>
      <c r="D41" s="59"/>
      <c r="E41" s="26"/>
      <c r="F41" s="27"/>
      <c r="G41" s="87">
        <v>52245509</v>
      </c>
    </row>
    <row r="42" spans="1:7" s="5" customFormat="1" ht="27" customHeight="1">
      <c r="A42" s="55"/>
      <c r="B42" s="29"/>
      <c r="C42" s="30"/>
      <c r="D42" s="29" t="s">
        <v>6</v>
      </c>
      <c r="E42" s="30" t="s">
        <v>90</v>
      </c>
      <c r="F42" s="31"/>
      <c r="G42" s="91">
        <v>0</v>
      </c>
    </row>
    <row r="43" spans="1:7" s="5" customFormat="1" ht="27" customHeight="1">
      <c r="A43" s="55"/>
      <c r="B43" s="29"/>
      <c r="C43" s="30"/>
      <c r="D43" s="29" t="s">
        <v>7</v>
      </c>
      <c r="E43" s="30" t="s">
        <v>91</v>
      </c>
      <c r="F43" s="31"/>
      <c r="G43" s="91">
        <v>0</v>
      </c>
    </row>
    <row r="44" spans="1:7" s="5" customFormat="1" ht="27" customHeight="1">
      <c r="A44" s="55"/>
      <c r="B44" s="29"/>
      <c r="C44" s="60"/>
      <c r="D44" s="38" t="s">
        <v>16</v>
      </c>
      <c r="E44" s="39" t="s">
        <v>118</v>
      </c>
      <c r="F44" s="43"/>
      <c r="G44" s="91">
        <v>3454747</v>
      </c>
    </row>
    <row r="45" spans="1:7" s="5" customFormat="1" ht="27" customHeight="1">
      <c r="A45" s="55"/>
      <c r="B45" s="29"/>
      <c r="C45" s="60"/>
      <c r="D45" s="38" t="s">
        <v>22</v>
      </c>
      <c r="E45" s="39" t="s">
        <v>121</v>
      </c>
      <c r="F45" s="43"/>
      <c r="G45" s="91">
        <v>0</v>
      </c>
    </row>
    <row r="46" spans="1:7" s="5" customFormat="1" ht="27" customHeight="1">
      <c r="A46" s="55"/>
      <c r="B46" s="29"/>
      <c r="C46" s="60"/>
      <c r="D46" s="38" t="s">
        <v>24</v>
      </c>
      <c r="E46" s="39" t="s">
        <v>120</v>
      </c>
      <c r="F46" s="43"/>
      <c r="G46" s="91">
        <v>0</v>
      </c>
    </row>
    <row r="47" spans="1:7" s="5" customFormat="1" ht="27" customHeight="1">
      <c r="A47" s="61"/>
      <c r="B47" s="38"/>
      <c r="C47" s="62"/>
      <c r="D47" s="38" t="s">
        <v>40</v>
      </c>
      <c r="E47" s="39" t="s">
        <v>119</v>
      </c>
      <c r="F47" s="43"/>
      <c r="G47" s="93">
        <v>0</v>
      </c>
    </row>
    <row r="48" spans="1:7" s="5" customFormat="1" ht="27" customHeight="1">
      <c r="A48" s="55"/>
      <c r="B48" s="29"/>
      <c r="C48" s="60"/>
      <c r="D48" s="38" t="s">
        <v>41</v>
      </c>
      <c r="E48" s="39" t="s">
        <v>138</v>
      </c>
      <c r="F48" s="43"/>
      <c r="G48" s="91">
        <v>11215058</v>
      </c>
    </row>
    <row r="49" spans="1:7" s="5" customFormat="1" ht="27" customHeight="1">
      <c r="A49" s="55"/>
      <c r="B49" s="29"/>
      <c r="C49" s="60"/>
      <c r="D49" s="38" t="s">
        <v>42</v>
      </c>
      <c r="E49" s="39" t="s">
        <v>115</v>
      </c>
      <c r="F49" s="43"/>
      <c r="G49" s="91"/>
    </row>
    <row r="50" spans="1:7" s="5" customFormat="1" ht="27" customHeight="1">
      <c r="A50" s="55"/>
      <c r="B50" s="29"/>
      <c r="C50" s="60"/>
      <c r="D50" s="38" t="s">
        <v>43</v>
      </c>
      <c r="E50" s="39" t="s">
        <v>103</v>
      </c>
      <c r="F50" s="43"/>
      <c r="G50" s="91"/>
    </row>
    <row r="51" spans="1:7" s="5" customFormat="1" ht="27" customHeight="1">
      <c r="A51" s="55"/>
      <c r="B51" s="29"/>
      <c r="C51" s="60"/>
      <c r="D51" s="38" t="s">
        <v>44</v>
      </c>
      <c r="E51" s="39" t="s">
        <v>104</v>
      </c>
      <c r="F51" s="43"/>
      <c r="G51" s="91"/>
    </row>
    <row r="52" spans="1:7" s="5" customFormat="1" ht="27" customHeight="1">
      <c r="A52" s="55"/>
      <c r="B52" s="29"/>
      <c r="C52" s="60"/>
      <c r="D52" s="38" t="s">
        <v>45</v>
      </c>
      <c r="E52" s="39" t="s">
        <v>105</v>
      </c>
      <c r="F52" s="43"/>
      <c r="G52" s="91">
        <v>3956315</v>
      </c>
    </row>
    <row r="53" spans="1:7" s="5" customFormat="1" ht="27" customHeight="1">
      <c r="A53" s="55"/>
      <c r="B53" s="29"/>
      <c r="C53" s="60"/>
      <c r="D53" s="38" t="s">
        <v>106</v>
      </c>
      <c r="E53" s="39" t="s">
        <v>107</v>
      </c>
      <c r="F53" s="43"/>
      <c r="G53" s="91"/>
    </row>
    <row r="54" spans="1:7" s="5" customFormat="1" ht="27" customHeight="1">
      <c r="A54" s="55"/>
      <c r="B54" s="29"/>
      <c r="C54" s="60"/>
      <c r="D54" s="38" t="s">
        <v>108</v>
      </c>
      <c r="E54" s="39" t="s">
        <v>109</v>
      </c>
      <c r="F54" s="43"/>
      <c r="G54" s="91">
        <v>15202252</v>
      </c>
    </row>
    <row r="55" spans="1:7" s="5" customFormat="1" ht="27" customHeight="1">
      <c r="A55" s="55"/>
      <c r="B55" s="29"/>
      <c r="C55" s="60"/>
      <c r="D55" s="38" t="s">
        <v>110</v>
      </c>
      <c r="E55" s="39" t="s">
        <v>111</v>
      </c>
      <c r="F55" s="43"/>
      <c r="G55" s="91">
        <v>150488</v>
      </c>
    </row>
    <row r="56" spans="1:7" s="4" customFormat="1" ht="27" customHeight="1">
      <c r="A56" s="55"/>
      <c r="B56" s="63"/>
      <c r="C56" s="64"/>
      <c r="D56" s="38" t="s">
        <v>112</v>
      </c>
      <c r="E56" s="65" t="s">
        <v>136</v>
      </c>
      <c r="F56" s="40"/>
      <c r="G56" s="91">
        <v>14818491</v>
      </c>
    </row>
    <row r="57" spans="1:7" s="18" customFormat="1" ht="27" customHeight="1">
      <c r="A57" s="55"/>
      <c r="B57" s="63"/>
      <c r="C57" s="64"/>
      <c r="D57" s="38" t="s">
        <v>113</v>
      </c>
      <c r="E57" s="65" t="s">
        <v>116</v>
      </c>
      <c r="F57" s="40"/>
      <c r="G57" s="91">
        <v>3448159</v>
      </c>
    </row>
    <row r="58" spans="1:7" s="18" customFormat="1" ht="27" customHeight="1">
      <c r="A58" s="55"/>
      <c r="B58" s="63"/>
      <c r="C58" s="64"/>
      <c r="D58" s="38" t="s">
        <v>114</v>
      </c>
      <c r="E58" s="65" t="s">
        <v>117</v>
      </c>
      <c r="F58" s="40"/>
      <c r="G58" s="91">
        <v>0</v>
      </c>
    </row>
    <row r="59" spans="1:7" s="18" customFormat="1" ht="27" customHeight="1">
      <c r="A59" s="50"/>
      <c r="B59" s="25" t="s">
        <v>3</v>
      </c>
      <c r="C59" s="26" t="s">
        <v>92</v>
      </c>
      <c r="D59" s="59"/>
      <c r="E59" s="26"/>
      <c r="F59" s="27"/>
      <c r="G59" s="87">
        <v>41022205</v>
      </c>
    </row>
    <row r="60" spans="1:7" s="19" customFormat="1" ht="27" customHeight="1">
      <c r="A60" s="61"/>
      <c r="B60" s="45"/>
      <c r="C60" s="46"/>
      <c r="D60" s="38" t="s">
        <v>6</v>
      </c>
      <c r="E60" s="65" t="s">
        <v>137</v>
      </c>
      <c r="F60" s="66"/>
      <c r="G60" s="93">
        <v>40002409</v>
      </c>
    </row>
    <row r="61" spans="1:7" s="4" customFormat="1" ht="27" customHeight="1">
      <c r="A61" s="61"/>
      <c r="B61" s="67"/>
      <c r="C61" s="38"/>
      <c r="D61" s="38" t="s">
        <v>7</v>
      </c>
      <c r="E61" s="65" t="s">
        <v>139</v>
      </c>
      <c r="F61" s="66"/>
      <c r="G61" s="93">
        <v>707698</v>
      </c>
    </row>
    <row r="62" spans="1:7" s="4" customFormat="1" ht="27" customHeight="1">
      <c r="A62" s="61"/>
      <c r="B62" s="67"/>
      <c r="C62" s="38"/>
      <c r="D62" s="38" t="s">
        <v>16</v>
      </c>
      <c r="E62" s="65" t="s">
        <v>122</v>
      </c>
      <c r="F62" s="66"/>
      <c r="G62" s="93">
        <v>312098</v>
      </c>
    </row>
    <row r="63" spans="1:7" s="5" customFormat="1" ht="27" customHeight="1">
      <c r="A63" s="44"/>
      <c r="B63" s="45" t="s">
        <v>4</v>
      </c>
      <c r="C63" s="68" t="s">
        <v>123</v>
      </c>
      <c r="D63" s="45"/>
      <c r="E63" s="68"/>
      <c r="F63" s="69"/>
      <c r="G63" s="95">
        <v>19500509</v>
      </c>
    </row>
    <row r="64" spans="1:7" s="5" customFormat="1" ht="27" customHeight="1">
      <c r="A64" s="61"/>
      <c r="B64" s="25" t="s">
        <v>5</v>
      </c>
      <c r="C64" s="70" t="s">
        <v>85</v>
      </c>
      <c r="D64" s="25"/>
      <c r="E64" s="71"/>
      <c r="F64" s="72"/>
      <c r="G64" s="87">
        <v>7358115</v>
      </c>
    </row>
    <row r="65" spans="1:7" s="5" customFormat="1" ht="27" customHeight="1">
      <c r="A65" s="61"/>
      <c r="B65" s="25" t="s">
        <v>8</v>
      </c>
      <c r="C65" s="70" t="s">
        <v>46</v>
      </c>
      <c r="D65" s="57"/>
      <c r="E65" s="70"/>
      <c r="F65" s="73"/>
      <c r="G65" s="87">
        <v>225510587</v>
      </c>
    </row>
    <row r="66" spans="1:7" s="5" customFormat="1" ht="27" customHeight="1">
      <c r="A66" s="55"/>
      <c r="B66" s="29"/>
      <c r="C66" s="74"/>
      <c r="D66" s="29" t="s">
        <v>6</v>
      </c>
      <c r="E66" s="30" t="s">
        <v>47</v>
      </c>
      <c r="F66" s="75"/>
      <c r="G66" s="91">
        <v>75790009</v>
      </c>
    </row>
    <row r="67" spans="1:7" s="5" customFormat="1" ht="27" customHeight="1">
      <c r="A67" s="55"/>
      <c r="B67" s="29"/>
      <c r="C67" s="74"/>
      <c r="D67" s="29" t="s">
        <v>7</v>
      </c>
      <c r="E67" s="30" t="s">
        <v>48</v>
      </c>
      <c r="F67" s="75"/>
      <c r="G67" s="91">
        <v>6640645</v>
      </c>
    </row>
    <row r="68" spans="1:7" s="4" customFormat="1" ht="27" customHeight="1">
      <c r="A68" s="55"/>
      <c r="B68" s="29"/>
      <c r="C68" s="74"/>
      <c r="D68" s="29" t="s">
        <v>16</v>
      </c>
      <c r="E68" s="30" t="s">
        <v>49</v>
      </c>
      <c r="F68" s="75"/>
      <c r="G68" s="91">
        <v>102532373</v>
      </c>
    </row>
    <row r="69" spans="1:7" s="4" customFormat="1" ht="27" customHeight="1">
      <c r="A69" s="55"/>
      <c r="B69" s="29"/>
      <c r="C69" s="74"/>
      <c r="D69" s="29" t="s">
        <v>22</v>
      </c>
      <c r="E69" s="30" t="s">
        <v>50</v>
      </c>
      <c r="F69" s="75"/>
      <c r="G69" s="91">
        <v>1857310</v>
      </c>
    </row>
    <row r="70" spans="1:7" s="18" customFormat="1" ht="27" customHeight="1">
      <c r="A70" s="55"/>
      <c r="B70" s="29"/>
      <c r="C70" s="74"/>
      <c r="D70" s="29" t="s">
        <v>24</v>
      </c>
      <c r="E70" s="30" t="s">
        <v>51</v>
      </c>
      <c r="F70" s="75"/>
      <c r="G70" s="91">
        <v>38690250</v>
      </c>
    </row>
    <row r="71" spans="1:7" s="19" customFormat="1" ht="27" customHeight="1">
      <c r="A71" s="50"/>
      <c r="B71" s="25" t="s">
        <v>9</v>
      </c>
      <c r="C71" s="70" t="s">
        <v>23</v>
      </c>
      <c r="D71" s="76"/>
      <c r="E71" s="71"/>
      <c r="F71" s="72"/>
      <c r="G71" s="87">
        <v>4330609</v>
      </c>
    </row>
    <row r="72" spans="1:7" s="19" customFormat="1" ht="27" customHeight="1">
      <c r="A72" s="55"/>
      <c r="B72" s="25" t="s">
        <v>10</v>
      </c>
      <c r="C72" s="70" t="s">
        <v>52</v>
      </c>
      <c r="D72" s="57"/>
      <c r="E72" s="70"/>
      <c r="F72" s="73"/>
      <c r="G72" s="87">
        <v>21200412</v>
      </c>
    </row>
    <row r="73" spans="1:7" s="19" customFormat="1" ht="27" customHeight="1">
      <c r="A73" s="61"/>
      <c r="B73" s="38"/>
      <c r="C73" s="77"/>
      <c r="D73" s="38" t="s">
        <v>6</v>
      </c>
      <c r="E73" s="39" t="s">
        <v>93</v>
      </c>
      <c r="F73" s="78"/>
      <c r="G73" s="93">
        <v>246672</v>
      </c>
    </row>
    <row r="74" spans="1:7" s="4" customFormat="1" ht="27" customHeight="1">
      <c r="A74" s="44"/>
      <c r="B74" s="45"/>
      <c r="C74" s="68"/>
      <c r="D74" s="38" t="s">
        <v>7</v>
      </c>
      <c r="E74" s="39" t="s">
        <v>124</v>
      </c>
      <c r="F74" s="69"/>
      <c r="G74" s="93">
        <v>12493327</v>
      </c>
    </row>
    <row r="75" spans="1:7" s="5" customFormat="1" ht="27" customHeight="1">
      <c r="A75" s="44"/>
      <c r="B75" s="45"/>
      <c r="C75" s="68"/>
      <c r="D75" s="38" t="s">
        <v>16</v>
      </c>
      <c r="E75" s="39" t="s">
        <v>125</v>
      </c>
      <c r="F75" s="69"/>
      <c r="G75" s="93">
        <v>8460413</v>
      </c>
    </row>
    <row r="76" spans="1:7" s="5" customFormat="1" ht="27" customHeight="1">
      <c r="A76" s="44"/>
      <c r="B76" s="45" t="s">
        <v>14</v>
      </c>
      <c r="C76" s="68" t="s">
        <v>94</v>
      </c>
      <c r="D76" s="79"/>
      <c r="E76" s="68"/>
      <c r="F76" s="69"/>
      <c r="G76" s="95">
        <v>1039895</v>
      </c>
    </row>
    <row r="77" spans="1:7" s="4" customFormat="1" ht="27" customHeight="1">
      <c r="A77" s="44"/>
      <c r="B77" s="25" t="s">
        <v>80</v>
      </c>
      <c r="C77" s="70" t="s">
        <v>25</v>
      </c>
      <c r="D77" s="57"/>
      <c r="E77" s="70"/>
      <c r="F77" s="73"/>
      <c r="G77" s="87">
        <v>114923</v>
      </c>
    </row>
    <row r="78" spans="1:7" s="5" customFormat="1" ht="27" customHeight="1">
      <c r="A78" s="80"/>
      <c r="B78" s="63"/>
      <c r="C78" s="74"/>
      <c r="D78" s="29" t="s">
        <v>6</v>
      </c>
      <c r="E78" s="74" t="s">
        <v>95</v>
      </c>
      <c r="F78" s="75"/>
      <c r="G78" s="91">
        <v>424657</v>
      </c>
    </row>
    <row r="79" spans="1:7" s="5" customFormat="1" ht="27" customHeight="1">
      <c r="A79" s="80"/>
      <c r="B79" s="63"/>
      <c r="C79" s="74"/>
      <c r="D79" s="29" t="s">
        <v>7</v>
      </c>
      <c r="E79" s="74" t="s">
        <v>96</v>
      </c>
      <c r="F79" s="75"/>
      <c r="G79" s="91">
        <v>-309734</v>
      </c>
    </row>
    <row r="80" spans="1:7" s="5" customFormat="1" ht="27" customHeight="1">
      <c r="A80" s="80"/>
      <c r="B80" s="25" t="s">
        <v>81</v>
      </c>
      <c r="C80" s="70" t="s">
        <v>53</v>
      </c>
      <c r="D80" s="57"/>
      <c r="E80" s="70"/>
      <c r="F80" s="73"/>
      <c r="G80" s="87">
        <v>7609556</v>
      </c>
    </row>
    <row r="81" spans="1:7" s="5" customFormat="1" ht="27" customHeight="1">
      <c r="A81" s="81"/>
      <c r="B81" s="63"/>
      <c r="C81" s="74"/>
      <c r="D81" s="29" t="s">
        <v>6</v>
      </c>
      <c r="E81" s="74" t="s">
        <v>54</v>
      </c>
      <c r="F81" s="75"/>
      <c r="G81" s="91">
        <v>2370979</v>
      </c>
    </row>
    <row r="82" spans="1:7" s="4" customFormat="1" ht="27" customHeight="1">
      <c r="A82" s="81"/>
      <c r="B82" s="63"/>
      <c r="C82" s="74"/>
      <c r="D82" s="29" t="s">
        <v>7</v>
      </c>
      <c r="E82" s="74" t="s">
        <v>126</v>
      </c>
      <c r="F82" s="75"/>
      <c r="G82" s="91">
        <v>11691</v>
      </c>
    </row>
    <row r="83" spans="1:7" s="5" customFormat="1" ht="15.75" customHeight="1">
      <c r="A83" s="81"/>
      <c r="B83" s="63"/>
      <c r="C83" s="74"/>
      <c r="D83" s="29" t="s">
        <v>16</v>
      </c>
      <c r="E83" s="74" t="s">
        <v>99</v>
      </c>
      <c r="F83" s="75"/>
      <c r="G83" s="91">
        <v>914117</v>
      </c>
    </row>
    <row r="84" spans="1:7" s="6" customFormat="1" ht="27" customHeight="1">
      <c r="A84" s="81"/>
      <c r="B84" s="63"/>
      <c r="C84" s="74"/>
      <c r="D84" s="29" t="s">
        <v>22</v>
      </c>
      <c r="E84" s="74" t="s">
        <v>55</v>
      </c>
      <c r="F84" s="75"/>
      <c r="G84" s="91">
        <v>4312770</v>
      </c>
    </row>
    <row r="85" spans="1:7" s="6" customFormat="1" ht="17.25" customHeight="1">
      <c r="A85" s="54"/>
      <c r="B85" s="105" t="s">
        <v>70</v>
      </c>
      <c r="C85" s="105"/>
      <c r="D85" s="105"/>
      <c r="E85" s="105"/>
      <c r="F85" s="106"/>
      <c r="G85" s="96">
        <v>542259906</v>
      </c>
    </row>
    <row r="86" spans="1:7" s="4" customFormat="1" ht="27" customHeight="1" thickBot="1">
      <c r="A86" s="81"/>
      <c r="B86" s="29"/>
      <c r="C86" s="74"/>
      <c r="D86" s="64"/>
      <c r="E86" s="74"/>
      <c r="F86" s="75"/>
      <c r="G86" s="91"/>
    </row>
    <row r="87" spans="1:7" s="4" customFormat="1" ht="27" customHeight="1" thickBot="1" thickTop="1">
      <c r="A87" s="102" t="s">
        <v>62</v>
      </c>
      <c r="B87" s="103"/>
      <c r="C87" s="103"/>
      <c r="D87" s="103"/>
      <c r="E87" s="103"/>
      <c r="F87" s="104"/>
      <c r="G87" s="97">
        <v>19144452</v>
      </c>
    </row>
    <row r="88" spans="1:7" s="4" customFormat="1" ht="27" customHeight="1" thickTop="1">
      <c r="A88" s="82"/>
      <c r="B88" s="83"/>
      <c r="C88" s="83"/>
      <c r="D88" s="84"/>
      <c r="E88" s="85"/>
      <c r="F88" s="86"/>
      <c r="G88" s="98"/>
    </row>
    <row r="89" spans="1:7" s="4" customFormat="1" ht="27" customHeight="1">
      <c r="A89" s="24" t="s">
        <v>12</v>
      </c>
      <c r="B89" s="56" t="s">
        <v>26</v>
      </c>
      <c r="C89" s="57"/>
      <c r="D89" s="56"/>
      <c r="E89" s="70"/>
      <c r="F89" s="73"/>
      <c r="G89" s="87"/>
    </row>
    <row r="90" spans="1:7" s="5" customFormat="1" ht="15" customHeight="1">
      <c r="A90" s="50"/>
      <c r="B90" s="25" t="s">
        <v>1</v>
      </c>
      <c r="C90" s="70" t="s">
        <v>57</v>
      </c>
      <c r="D90" s="57"/>
      <c r="E90" s="70"/>
      <c r="F90" s="73"/>
      <c r="G90" s="87">
        <v>2277</v>
      </c>
    </row>
    <row r="91" spans="1:7" s="4" customFormat="1" ht="27" customHeight="1">
      <c r="A91" s="50"/>
      <c r="B91" s="25" t="s">
        <v>2</v>
      </c>
      <c r="C91" s="70" t="s">
        <v>56</v>
      </c>
      <c r="D91" s="57"/>
      <c r="E91" s="70"/>
      <c r="F91" s="73"/>
      <c r="G91" s="87">
        <v>2870769</v>
      </c>
    </row>
    <row r="92" spans="1:7" s="4" customFormat="1" ht="27" customHeight="1">
      <c r="A92" s="54"/>
      <c r="B92" s="105" t="s">
        <v>69</v>
      </c>
      <c r="C92" s="105"/>
      <c r="D92" s="105"/>
      <c r="E92" s="105"/>
      <c r="F92" s="106"/>
      <c r="G92" s="96">
        <f>+G90-G91</f>
        <v>-2868492</v>
      </c>
    </row>
    <row r="93" spans="1:7" s="4" customFormat="1" ht="27" customHeight="1">
      <c r="A93" s="55"/>
      <c r="B93" s="29"/>
      <c r="C93" s="74"/>
      <c r="D93" s="60"/>
      <c r="E93" s="74"/>
      <c r="F93" s="75"/>
      <c r="G93" s="91"/>
    </row>
    <row r="94" spans="1:7" s="4" customFormat="1" ht="27" customHeight="1">
      <c r="A94" s="24" t="s">
        <v>13</v>
      </c>
      <c r="B94" s="56" t="s">
        <v>27</v>
      </c>
      <c r="C94" s="57"/>
      <c r="D94" s="26"/>
      <c r="E94" s="70"/>
      <c r="F94" s="73"/>
      <c r="G94" s="87"/>
    </row>
    <row r="95" spans="1:7" s="5" customFormat="1" ht="19.5" customHeight="1">
      <c r="A95" s="50"/>
      <c r="B95" s="25" t="s">
        <v>1</v>
      </c>
      <c r="C95" s="56" t="s">
        <v>28</v>
      </c>
      <c r="D95" s="57"/>
      <c r="E95" s="26"/>
      <c r="F95" s="27"/>
      <c r="G95" s="87"/>
    </row>
    <row r="96" spans="1:7" s="4" customFormat="1" ht="27" customHeight="1">
      <c r="A96" s="50"/>
      <c r="B96" s="25" t="s">
        <v>2</v>
      </c>
      <c r="C96" s="56" t="s">
        <v>29</v>
      </c>
      <c r="D96" s="57"/>
      <c r="E96" s="26"/>
      <c r="F96" s="27"/>
      <c r="G96" s="87"/>
    </row>
    <row r="97" spans="1:7" s="4" customFormat="1" ht="27" customHeight="1">
      <c r="A97" s="54"/>
      <c r="B97" s="105" t="s">
        <v>68</v>
      </c>
      <c r="C97" s="105"/>
      <c r="D97" s="105"/>
      <c r="E97" s="105"/>
      <c r="F97" s="106"/>
      <c r="G97" s="96">
        <f>G95-G96</f>
        <v>0</v>
      </c>
    </row>
    <row r="98" spans="1:7" s="5" customFormat="1" ht="27" customHeight="1">
      <c r="A98" s="55"/>
      <c r="B98" s="29"/>
      <c r="C98" s="64"/>
      <c r="D98" s="60"/>
      <c r="E98" s="30"/>
      <c r="F98" s="31"/>
      <c r="G98" s="91"/>
    </row>
    <row r="99" spans="1:7" s="5" customFormat="1" ht="27" customHeight="1">
      <c r="A99" s="24" t="s">
        <v>15</v>
      </c>
      <c r="B99" s="56" t="s">
        <v>30</v>
      </c>
      <c r="C99" s="57"/>
      <c r="D99" s="26"/>
      <c r="E99" s="70"/>
      <c r="F99" s="73"/>
      <c r="G99" s="87"/>
    </row>
    <row r="100" spans="1:7" s="4" customFormat="1" ht="27" customHeight="1">
      <c r="A100" s="50"/>
      <c r="B100" s="25" t="s">
        <v>1</v>
      </c>
      <c r="C100" s="56" t="s">
        <v>58</v>
      </c>
      <c r="D100" s="57"/>
      <c r="E100" s="26"/>
      <c r="F100" s="27"/>
      <c r="G100" s="87">
        <v>6567349</v>
      </c>
    </row>
    <row r="101" spans="1:7" s="5" customFormat="1" ht="27" customHeight="1">
      <c r="A101" s="55"/>
      <c r="B101" s="63"/>
      <c r="C101" s="74"/>
      <c r="D101" s="29" t="s">
        <v>6</v>
      </c>
      <c r="E101" s="64" t="s">
        <v>32</v>
      </c>
      <c r="F101" s="75"/>
      <c r="G101" s="91">
        <v>0</v>
      </c>
    </row>
    <row r="102" spans="1:7" s="5" customFormat="1" ht="27" customHeight="1">
      <c r="A102" s="55"/>
      <c r="B102" s="63"/>
      <c r="C102" s="74"/>
      <c r="D102" s="29" t="s">
        <v>7</v>
      </c>
      <c r="E102" s="74" t="s">
        <v>59</v>
      </c>
      <c r="F102" s="75"/>
      <c r="G102" s="91">
        <v>6567349</v>
      </c>
    </row>
    <row r="103" spans="1:7" s="4" customFormat="1" ht="27" customHeight="1">
      <c r="A103" s="50"/>
      <c r="B103" s="25" t="s">
        <v>2</v>
      </c>
      <c r="C103" s="56" t="s">
        <v>60</v>
      </c>
      <c r="D103" s="57"/>
      <c r="E103" s="26"/>
      <c r="F103" s="27"/>
      <c r="G103" s="87">
        <v>6390651</v>
      </c>
    </row>
    <row r="104" spans="1:7" s="5" customFormat="1" ht="18" customHeight="1">
      <c r="A104" s="55"/>
      <c r="B104" s="63"/>
      <c r="C104" s="74"/>
      <c r="D104" s="29" t="s">
        <v>6</v>
      </c>
      <c r="E104" s="64" t="s">
        <v>31</v>
      </c>
      <c r="F104" s="75"/>
      <c r="G104" s="91">
        <v>0</v>
      </c>
    </row>
    <row r="105" spans="1:7" s="6" customFormat="1" ht="27" customHeight="1">
      <c r="A105" s="55"/>
      <c r="B105" s="63"/>
      <c r="C105" s="74"/>
      <c r="D105" s="29" t="s">
        <v>7</v>
      </c>
      <c r="E105" s="74" t="s">
        <v>61</v>
      </c>
      <c r="F105" s="75"/>
      <c r="G105" s="91">
        <v>6390651</v>
      </c>
    </row>
    <row r="106" spans="1:7" s="6" customFormat="1" ht="17.25" customHeight="1">
      <c r="A106" s="54"/>
      <c r="B106" s="105" t="s">
        <v>67</v>
      </c>
      <c r="C106" s="105"/>
      <c r="D106" s="105"/>
      <c r="E106" s="105"/>
      <c r="F106" s="106"/>
      <c r="G106" s="96">
        <f>G100-G103</f>
        <v>176698</v>
      </c>
    </row>
    <row r="107" spans="1:7" s="4" customFormat="1" ht="27" customHeight="1" thickBot="1">
      <c r="A107" s="81"/>
      <c r="B107" s="29"/>
      <c r="C107" s="74"/>
      <c r="D107" s="64"/>
      <c r="E107" s="74"/>
      <c r="F107" s="75"/>
      <c r="G107" s="91"/>
    </row>
    <row r="108" spans="1:7" s="4" customFormat="1" ht="27" customHeight="1" thickBot="1" thickTop="1">
      <c r="A108" s="102" t="s">
        <v>63</v>
      </c>
      <c r="B108" s="103"/>
      <c r="C108" s="103"/>
      <c r="D108" s="103"/>
      <c r="E108" s="103"/>
      <c r="F108" s="104"/>
      <c r="G108" s="97">
        <f>G35-G85+G92+G97+G106</f>
        <v>16452659</v>
      </c>
    </row>
    <row r="109" spans="1:7" s="5" customFormat="1" ht="27" customHeight="1" thickTop="1">
      <c r="A109" s="82"/>
      <c r="B109" s="83"/>
      <c r="C109" s="83"/>
      <c r="D109" s="84"/>
      <c r="E109" s="85"/>
      <c r="F109" s="86"/>
      <c r="G109" s="98"/>
    </row>
    <row r="110" spans="1:7" s="5" customFormat="1" ht="27" customHeight="1">
      <c r="A110" s="24" t="s">
        <v>64</v>
      </c>
      <c r="B110" s="56" t="s">
        <v>65</v>
      </c>
      <c r="C110" s="57"/>
      <c r="D110" s="56"/>
      <c r="E110" s="70"/>
      <c r="F110" s="73"/>
      <c r="G110" s="87"/>
    </row>
    <row r="111" spans="1:7" s="5" customFormat="1" ht="27" customHeight="1">
      <c r="A111" s="50"/>
      <c r="B111" s="25" t="s">
        <v>1</v>
      </c>
      <c r="C111" s="70" t="s">
        <v>72</v>
      </c>
      <c r="D111" s="57"/>
      <c r="E111" s="70"/>
      <c r="F111" s="73"/>
      <c r="G111" s="87">
        <v>15633043</v>
      </c>
    </row>
    <row r="112" spans="1:7" s="5" customFormat="1" ht="27" customHeight="1">
      <c r="A112" s="81"/>
      <c r="B112" s="63"/>
      <c r="C112" s="74"/>
      <c r="D112" s="29" t="s">
        <v>6</v>
      </c>
      <c r="E112" s="74" t="s">
        <v>75</v>
      </c>
      <c r="F112" s="75"/>
      <c r="G112" s="91">
        <v>14664318</v>
      </c>
    </row>
    <row r="113" spans="1:7" s="4" customFormat="1" ht="27" customHeight="1">
      <c r="A113" s="81"/>
      <c r="B113" s="63"/>
      <c r="C113" s="74"/>
      <c r="D113" s="29" t="s">
        <v>7</v>
      </c>
      <c r="E113" s="74" t="s">
        <v>78</v>
      </c>
      <c r="F113" s="75"/>
      <c r="G113" s="91"/>
    </row>
    <row r="114" spans="1:7" s="4" customFormat="1" ht="27" customHeight="1">
      <c r="A114" s="81"/>
      <c r="B114" s="63"/>
      <c r="C114" s="74"/>
      <c r="D114" s="29" t="s">
        <v>16</v>
      </c>
      <c r="E114" s="74" t="s">
        <v>77</v>
      </c>
      <c r="F114" s="75"/>
      <c r="G114" s="91">
        <v>889343</v>
      </c>
    </row>
    <row r="115" spans="1:7" s="4" customFormat="1" ht="27" customHeight="1">
      <c r="A115" s="81"/>
      <c r="B115" s="63"/>
      <c r="C115" s="74"/>
      <c r="D115" s="29" t="s">
        <v>22</v>
      </c>
      <c r="E115" s="74" t="s">
        <v>76</v>
      </c>
      <c r="F115" s="75"/>
      <c r="G115" s="91">
        <v>79382</v>
      </c>
    </row>
    <row r="116" spans="1:7" s="5" customFormat="1" ht="15.75" customHeight="1">
      <c r="A116" s="50"/>
      <c r="B116" s="25" t="s">
        <v>2</v>
      </c>
      <c r="C116" s="70" t="s">
        <v>73</v>
      </c>
      <c r="D116" s="57"/>
      <c r="E116" s="70"/>
      <c r="F116" s="73"/>
      <c r="G116" s="87">
        <v>455877</v>
      </c>
    </row>
    <row r="117" spans="1:7" s="6" customFormat="1" ht="27" customHeight="1">
      <c r="A117" s="50"/>
      <c r="B117" s="25" t="s">
        <v>3</v>
      </c>
      <c r="C117" s="70" t="s">
        <v>74</v>
      </c>
      <c r="D117" s="57"/>
      <c r="E117" s="70"/>
      <c r="F117" s="73"/>
      <c r="G117" s="87"/>
    </row>
    <row r="118" spans="1:7" s="5" customFormat="1" ht="15.75" customHeight="1">
      <c r="A118" s="54"/>
      <c r="B118" s="105" t="s">
        <v>66</v>
      </c>
      <c r="C118" s="105"/>
      <c r="D118" s="105"/>
      <c r="E118" s="105"/>
      <c r="F118" s="106"/>
      <c r="G118" s="96">
        <f>G111+G116+G117</f>
        <v>16088920</v>
      </c>
    </row>
    <row r="119" spans="1:7" s="5" customFormat="1" ht="16.5">
      <c r="A119" s="81"/>
      <c r="B119" s="29"/>
      <c r="C119" s="74"/>
      <c r="D119" s="64"/>
      <c r="E119" s="74"/>
      <c r="F119" s="75"/>
      <c r="G119" s="91"/>
    </row>
    <row r="120" spans="1:7" ht="16.5">
      <c r="A120" s="24" t="s">
        <v>79</v>
      </c>
      <c r="B120" s="56"/>
      <c r="C120" s="57"/>
      <c r="D120" s="56"/>
      <c r="E120" s="70"/>
      <c r="F120" s="73"/>
      <c r="G120" s="87">
        <f>G108-G118</f>
        <v>363739</v>
      </c>
    </row>
    <row r="121" spans="1:7" ht="16.5" thickBot="1">
      <c r="A121" s="9"/>
      <c r="B121" s="10"/>
      <c r="C121" s="11"/>
      <c r="D121" s="11"/>
      <c r="E121" s="12"/>
      <c r="F121" s="13"/>
      <c r="G121" s="99"/>
    </row>
    <row r="122" spans="1:7" ht="15.75">
      <c r="A122" s="14"/>
      <c r="B122" s="14"/>
      <c r="C122" s="15"/>
      <c r="D122" s="15"/>
      <c r="E122" s="16"/>
      <c r="F122" s="16"/>
      <c r="G122" s="100"/>
    </row>
    <row r="123" spans="1:6" ht="15.75">
      <c r="A123" s="1"/>
      <c r="B123" s="1"/>
      <c r="C123" s="2"/>
      <c r="D123" s="2"/>
      <c r="E123" s="2"/>
      <c r="F123" s="2"/>
    </row>
    <row r="124" spans="1:6" ht="15.75">
      <c r="A124" s="14"/>
      <c r="B124" s="14"/>
      <c r="C124" s="15"/>
      <c r="D124" s="15"/>
      <c r="E124" s="15"/>
      <c r="F124" s="17"/>
    </row>
    <row r="125" spans="1:6" ht="15.75">
      <c r="A125" s="14"/>
      <c r="B125" s="14"/>
      <c r="C125" s="15"/>
      <c r="D125" s="15"/>
      <c r="E125" s="15"/>
      <c r="F125" s="17"/>
    </row>
    <row r="126" spans="1:6" ht="15.75">
      <c r="A126" s="14"/>
      <c r="B126" s="14"/>
      <c r="C126" s="15"/>
      <c r="D126" s="15"/>
      <c r="E126" s="15"/>
      <c r="F126" s="17"/>
    </row>
    <row r="127" spans="1:6" ht="15.75">
      <c r="A127" s="14"/>
      <c r="B127" s="14"/>
      <c r="C127" s="15"/>
      <c r="D127" s="15"/>
      <c r="E127" s="15"/>
      <c r="F127" s="17"/>
    </row>
    <row r="128" spans="1:6" ht="15.75">
      <c r="A128" s="14"/>
      <c r="B128" s="14"/>
      <c r="C128" s="15"/>
      <c r="D128" s="15"/>
      <c r="E128" s="15"/>
      <c r="F128" s="17"/>
    </row>
    <row r="129" spans="1:6" ht="15.75">
      <c r="A129" s="14"/>
      <c r="B129" s="14"/>
      <c r="C129" s="15"/>
      <c r="D129" s="15"/>
      <c r="E129" s="15"/>
      <c r="F129" s="17"/>
    </row>
    <row r="130" spans="1:6" ht="15.75">
      <c r="A130" s="14"/>
      <c r="B130" s="14"/>
      <c r="C130" s="15"/>
      <c r="D130" s="15"/>
      <c r="E130" s="15"/>
      <c r="F130" s="17"/>
    </row>
    <row r="131" spans="1:6" ht="15.75">
      <c r="A131" s="14"/>
      <c r="B131" s="14"/>
      <c r="C131" s="15"/>
      <c r="D131" s="15"/>
      <c r="E131" s="15"/>
      <c r="F131" s="17"/>
    </row>
    <row r="132" spans="1:6" ht="15.75">
      <c r="A132" s="14"/>
      <c r="B132" s="14"/>
      <c r="C132" s="15"/>
      <c r="D132" s="15"/>
      <c r="E132" s="15"/>
      <c r="F132" s="17"/>
    </row>
    <row r="133" spans="1:6" ht="15.75">
      <c r="A133" s="14"/>
      <c r="B133" s="14"/>
      <c r="C133" s="15"/>
      <c r="D133" s="15"/>
      <c r="E133" s="15"/>
      <c r="F133" s="17"/>
    </row>
    <row r="134" spans="1:6" ht="15.75">
      <c r="A134" s="14"/>
      <c r="B134" s="14"/>
      <c r="C134" s="15"/>
      <c r="D134" s="15"/>
      <c r="E134" s="15"/>
      <c r="F134" s="17"/>
    </row>
    <row r="135" spans="1:6" ht="15.75">
      <c r="A135" s="14"/>
      <c r="B135" s="14"/>
      <c r="C135" s="15"/>
      <c r="D135" s="15"/>
      <c r="E135" s="15"/>
      <c r="F135" s="17"/>
    </row>
    <row r="136" spans="1:6" ht="15.75">
      <c r="A136" s="14"/>
      <c r="B136" s="14"/>
      <c r="C136" s="15"/>
      <c r="D136" s="15"/>
      <c r="E136" s="15"/>
      <c r="F136" s="17"/>
    </row>
    <row r="137" spans="1:6" ht="15.75">
      <c r="A137" s="14"/>
      <c r="B137" s="14"/>
      <c r="C137" s="15"/>
      <c r="D137" s="15"/>
      <c r="E137" s="15"/>
      <c r="F137" s="17"/>
    </row>
    <row r="138" spans="1:6" ht="15.75">
      <c r="A138" s="14"/>
      <c r="B138" s="14"/>
      <c r="C138" s="15"/>
      <c r="D138" s="15"/>
      <c r="E138" s="15"/>
      <c r="F138" s="17"/>
    </row>
    <row r="139" spans="1:6" ht="15.75">
      <c r="A139" s="14"/>
      <c r="B139" s="14"/>
      <c r="C139" s="15"/>
      <c r="D139" s="15"/>
      <c r="E139" s="15"/>
      <c r="F139" s="17"/>
    </row>
    <row r="140" spans="1:9" s="8" customFormat="1" ht="15.75">
      <c r="A140" s="14"/>
      <c r="B140" s="14"/>
      <c r="C140" s="15"/>
      <c r="D140" s="15"/>
      <c r="E140" s="15"/>
      <c r="F140" s="17"/>
      <c r="G140" s="101"/>
      <c r="H140" s="3"/>
      <c r="I140" s="3"/>
    </row>
    <row r="141" spans="1:9" s="8" customFormat="1" ht="15.75">
      <c r="A141" s="14"/>
      <c r="B141" s="14"/>
      <c r="C141" s="15"/>
      <c r="D141" s="15"/>
      <c r="E141" s="15"/>
      <c r="F141" s="17"/>
      <c r="G141" s="101"/>
      <c r="H141" s="3"/>
      <c r="I141" s="3"/>
    </row>
    <row r="142" spans="1:9" s="8" customFormat="1" ht="15.75">
      <c r="A142" s="14"/>
      <c r="B142" s="14"/>
      <c r="C142" s="15"/>
      <c r="D142" s="15"/>
      <c r="E142" s="15"/>
      <c r="F142" s="17"/>
      <c r="G142" s="101"/>
      <c r="H142" s="3"/>
      <c r="I142" s="3"/>
    </row>
    <row r="143" spans="1:9" s="8" customFormat="1" ht="15.75">
      <c r="A143" s="14"/>
      <c r="B143" s="14"/>
      <c r="C143" s="15"/>
      <c r="D143" s="15"/>
      <c r="E143" s="15"/>
      <c r="F143" s="17"/>
      <c r="G143" s="101"/>
      <c r="H143" s="3"/>
      <c r="I143" s="3"/>
    </row>
    <row r="144" spans="1:9" s="8" customFormat="1" ht="15.75">
      <c r="A144" s="14"/>
      <c r="B144" s="14"/>
      <c r="C144" s="15"/>
      <c r="D144" s="15"/>
      <c r="E144" s="15"/>
      <c r="F144" s="17"/>
      <c r="G144" s="101"/>
      <c r="H144" s="3"/>
      <c r="I144" s="3"/>
    </row>
    <row r="145" spans="1:9" s="8" customFormat="1" ht="15.75">
      <c r="A145" s="14"/>
      <c r="B145" s="14"/>
      <c r="C145" s="15"/>
      <c r="D145" s="15"/>
      <c r="E145" s="15"/>
      <c r="F145" s="17"/>
      <c r="G145" s="101"/>
      <c r="H145" s="3"/>
      <c r="I145" s="3"/>
    </row>
    <row r="146" spans="1:9" s="8" customFormat="1" ht="15.75">
      <c r="A146" s="14"/>
      <c r="B146" s="14"/>
      <c r="C146" s="15"/>
      <c r="D146" s="15"/>
      <c r="E146" s="15"/>
      <c r="F146" s="17"/>
      <c r="G146" s="101"/>
      <c r="H146" s="3"/>
      <c r="I146" s="3"/>
    </row>
    <row r="147" spans="1:9" s="8" customFormat="1" ht="15.75">
      <c r="A147" s="14"/>
      <c r="B147" s="14"/>
      <c r="C147" s="15"/>
      <c r="D147" s="15"/>
      <c r="E147" s="15"/>
      <c r="F147" s="17"/>
      <c r="G147" s="101"/>
      <c r="H147" s="3"/>
      <c r="I147" s="3"/>
    </row>
    <row r="148" spans="1:9" s="8" customFormat="1" ht="15.75">
      <c r="A148" s="14"/>
      <c r="B148" s="14"/>
      <c r="C148" s="15"/>
      <c r="D148" s="15"/>
      <c r="E148" s="15"/>
      <c r="F148" s="17"/>
      <c r="G148" s="101"/>
      <c r="H148" s="3"/>
      <c r="I148" s="3"/>
    </row>
    <row r="149" spans="1:9" s="8" customFormat="1" ht="15.75">
      <c r="A149" s="14"/>
      <c r="B149" s="14"/>
      <c r="C149" s="15"/>
      <c r="D149" s="15"/>
      <c r="E149" s="15"/>
      <c r="F149" s="17"/>
      <c r="G149" s="101"/>
      <c r="H149" s="3"/>
      <c r="I149" s="3"/>
    </row>
    <row r="150" spans="1:9" s="8" customFormat="1" ht="15.75">
      <c r="A150" s="14"/>
      <c r="B150" s="14"/>
      <c r="C150" s="15"/>
      <c r="D150" s="15"/>
      <c r="E150" s="15"/>
      <c r="F150" s="17"/>
      <c r="G150" s="101"/>
      <c r="H150" s="3"/>
      <c r="I150" s="3"/>
    </row>
    <row r="151" spans="1:9" s="8" customFormat="1" ht="15.75">
      <c r="A151" s="14"/>
      <c r="B151" s="14"/>
      <c r="C151" s="15"/>
      <c r="D151" s="15"/>
      <c r="E151" s="15"/>
      <c r="F151" s="17"/>
      <c r="G151" s="101"/>
      <c r="H151" s="3"/>
      <c r="I151" s="3"/>
    </row>
    <row r="152" spans="1:9" s="8" customFormat="1" ht="15.75">
      <c r="A152" s="14"/>
      <c r="B152" s="14"/>
      <c r="C152" s="15"/>
      <c r="D152" s="15"/>
      <c r="E152" s="15"/>
      <c r="F152" s="17"/>
      <c r="G152" s="101"/>
      <c r="H152" s="3"/>
      <c r="I152" s="3"/>
    </row>
    <row r="153" spans="1:9" s="8" customFormat="1" ht="15.75">
      <c r="A153" s="14"/>
      <c r="B153" s="14"/>
      <c r="C153" s="15"/>
      <c r="D153" s="15"/>
      <c r="E153" s="15"/>
      <c r="F153" s="17"/>
      <c r="G153" s="101"/>
      <c r="H153" s="3"/>
      <c r="I153" s="3"/>
    </row>
    <row r="154" spans="1:9" s="8" customFormat="1" ht="15.75">
      <c r="A154" s="14"/>
      <c r="B154" s="14"/>
      <c r="C154" s="15"/>
      <c r="D154" s="15"/>
      <c r="E154" s="15"/>
      <c r="F154" s="17"/>
      <c r="G154" s="101"/>
      <c r="H154" s="3"/>
      <c r="I154" s="3"/>
    </row>
    <row r="155" spans="1:9" s="8" customFormat="1" ht="15.75">
      <c r="A155" s="14"/>
      <c r="B155" s="14"/>
      <c r="C155" s="15"/>
      <c r="D155" s="15"/>
      <c r="E155" s="15"/>
      <c r="F155" s="17"/>
      <c r="G155" s="101"/>
      <c r="H155" s="3"/>
      <c r="I155" s="3"/>
    </row>
    <row r="156" spans="1:9" s="8" customFormat="1" ht="15.75">
      <c r="A156" s="14"/>
      <c r="B156" s="14"/>
      <c r="C156" s="15"/>
      <c r="D156" s="15"/>
      <c r="E156" s="15"/>
      <c r="F156" s="17"/>
      <c r="G156" s="101"/>
      <c r="H156" s="3"/>
      <c r="I156" s="3"/>
    </row>
    <row r="157" spans="1:9" s="8" customFormat="1" ht="15.75">
      <c r="A157" s="14"/>
      <c r="B157" s="14"/>
      <c r="C157" s="15"/>
      <c r="D157" s="15"/>
      <c r="E157" s="15"/>
      <c r="F157" s="17"/>
      <c r="G157" s="101"/>
      <c r="H157" s="3"/>
      <c r="I157" s="3"/>
    </row>
    <row r="158" spans="1:9" s="8" customFormat="1" ht="15.75">
      <c r="A158" s="14"/>
      <c r="B158" s="14"/>
      <c r="C158" s="15"/>
      <c r="D158" s="15"/>
      <c r="E158" s="15"/>
      <c r="F158" s="17"/>
      <c r="G158" s="101"/>
      <c r="H158" s="3"/>
      <c r="I158" s="3"/>
    </row>
    <row r="159" spans="1:9" s="8" customFormat="1" ht="15.75">
      <c r="A159" s="14"/>
      <c r="B159" s="14"/>
      <c r="C159" s="15"/>
      <c r="D159" s="15"/>
      <c r="E159" s="15"/>
      <c r="F159" s="17"/>
      <c r="G159" s="101"/>
      <c r="H159" s="3"/>
      <c r="I159" s="3"/>
    </row>
    <row r="160" spans="1:9" s="8" customFormat="1" ht="15.75">
      <c r="A160" s="14"/>
      <c r="B160" s="14"/>
      <c r="C160" s="15"/>
      <c r="D160" s="15"/>
      <c r="E160" s="15"/>
      <c r="F160" s="17"/>
      <c r="G160" s="101"/>
      <c r="H160" s="3"/>
      <c r="I160" s="3"/>
    </row>
    <row r="161" spans="1:9" s="8" customFormat="1" ht="15.75">
      <c r="A161" s="14"/>
      <c r="B161" s="14"/>
      <c r="C161" s="15"/>
      <c r="D161" s="15"/>
      <c r="E161" s="15"/>
      <c r="F161" s="17"/>
      <c r="G161" s="101"/>
      <c r="H161" s="3"/>
      <c r="I161" s="3"/>
    </row>
    <row r="162" spans="1:9" s="8" customFormat="1" ht="15.75">
      <c r="A162" s="14"/>
      <c r="B162" s="14"/>
      <c r="C162" s="15"/>
      <c r="D162" s="15"/>
      <c r="E162" s="15"/>
      <c r="F162" s="17"/>
      <c r="G162" s="101"/>
      <c r="H162" s="3"/>
      <c r="I162" s="3"/>
    </row>
    <row r="163" spans="1:9" s="8" customFormat="1" ht="15.75">
      <c r="A163" s="14"/>
      <c r="B163" s="14"/>
      <c r="C163" s="15"/>
      <c r="D163" s="15"/>
      <c r="E163" s="15"/>
      <c r="F163" s="17"/>
      <c r="G163" s="101"/>
      <c r="H163" s="3"/>
      <c r="I163" s="3"/>
    </row>
    <row r="164" spans="1:9" s="8" customFormat="1" ht="15.75">
      <c r="A164" s="14"/>
      <c r="B164" s="14"/>
      <c r="C164" s="15"/>
      <c r="D164" s="15"/>
      <c r="E164" s="15"/>
      <c r="F164" s="17"/>
      <c r="G164" s="101"/>
      <c r="H164" s="3"/>
      <c r="I164" s="3"/>
    </row>
    <row r="165" spans="1:9" s="8" customFormat="1" ht="15.75">
      <c r="A165" s="14"/>
      <c r="B165" s="14"/>
      <c r="C165" s="15"/>
      <c r="D165" s="15"/>
      <c r="E165" s="15"/>
      <c r="F165" s="17"/>
      <c r="G165" s="101"/>
      <c r="H165" s="3"/>
      <c r="I165" s="3"/>
    </row>
    <row r="166" spans="1:9" s="8" customFormat="1" ht="15.75">
      <c r="A166" s="14"/>
      <c r="B166" s="14"/>
      <c r="C166" s="15"/>
      <c r="D166" s="15"/>
      <c r="E166" s="15"/>
      <c r="F166" s="17"/>
      <c r="G166" s="101"/>
      <c r="H166" s="3"/>
      <c r="I166" s="3"/>
    </row>
    <row r="167" spans="1:9" s="8" customFormat="1" ht="15.75">
      <c r="A167" s="14"/>
      <c r="B167" s="14"/>
      <c r="C167" s="15"/>
      <c r="D167" s="15"/>
      <c r="E167" s="15"/>
      <c r="F167" s="17"/>
      <c r="G167" s="101"/>
      <c r="H167" s="3"/>
      <c r="I167" s="3"/>
    </row>
    <row r="168" spans="1:9" s="8" customFormat="1" ht="15.75">
      <c r="A168" s="7"/>
      <c r="B168" s="7"/>
      <c r="F168" s="3"/>
      <c r="G168" s="101"/>
      <c r="H168" s="3"/>
      <c r="I168" s="3"/>
    </row>
    <row r="169" spans="1:9" s="8" customFormat="1" ht="15.75">
      <c r="A169" s="7"/>
      <c r="B169" s="7"/>
      <c r="F169" s="3"/>
      <c r="G169" s="101"/>
      <c r="H169" s="3"/>
      <c r="I169" s="3"/>
    </row>
    <row r="170" spans="1:9" s="8" customFormat="1" ht="15.75">
      <c r="A170" s="7"/>
      <c r="B170" s="7"/>
      <c r="F170" s="3"/>
      <c r="G170" s="101"/>
      <c r="H170" s="3"/>
      <c r="I170" s="3"/>
    </row>
    <row r="171" spans="1:9" s="8" customFormat="1" ht="15.75">
      <c r="A171" s="7"/>
      <c r="B171" s="7"/>
      <c r="F171" s="3"/>
      <c r="G171" s="101"/>
      <c r="H171" s="3"/>
      <c r="I171" s="3"/>
    </row>
    <row r="172" spans="1:9" s="8" customFormat="1" ht="15.75">
      <c r="A172" s="7"/>
      <c r="B172" s="7"/>
      <c r="F172" s="3"/>
      <c r="G172" s="101"/>
      <c r="H172" s="3"/>
      <c r="I172" s="3"/>
    </row>
    <row r="173" spans="1:9" s="8" customFormat="1" ht="15.75">
      <c r="A173" s="7"/>
      <c r="B173" s="7"/>
      <c r="F173" s="3"/>
      <c r="G173" s="101"/>
      <c r="H173" s="3"/>
      <c r="I173" s="3"/>
    </row>
    <row r="174" spans="1:9" s="8" customFormat="1" ht="15.75">
      <c r="A174" s="7"/>
      <c r="B174" s="7"/>
      <c r="F174" s="3"/>
      <c r="G174" s="101"/>
      <c r="H174" s="3"/>
      <c r="I174" s="3"/>
    </row>
    <row r="175" spans="1:9" s="8" customFormat="1" ht="15.75">
      <c r="A175" s="7"/>
      <c r="B175" s="7"/>
      <c r="F175" s="3"/>
      <c r="G175" s="101"/>
      <c r="H175" s="3"/>
      <c r="I175" s="3"/>
    </row>
    <row r="176" spans="1:9" s="8" customFormat="1" ht="15.75">
      <c r="A176" s="7"/>
      <c r="B176" s="7"/>
      <c r="F176" s="3"/>
      <c r="G176" s="101"/>
      <c r="H176" s="3"/>
      <c r="I176" s="3"/>
    </row>
    <row r="177" spans="1:9" s="8" customFormat="1" ht="15.75">
      <c r="A177" s="7"/>
      <c r="B177" s="7"/>
      <c r="F177" s="3"/>
      <c r="G177" s="101"/>
      <c r="H177" s="3"/>
      <c r="I177" s="3"/>
    </row>
    <row r="178" spans="1:9" s="8" customFormat="1" ht="15.75">
      <c r="A178" s="7"/>
      <c r="B178" s="7"/>
      <c r="F178" s="3"/>
      <c r="G178" s="101"/>
      <c r="H178" s="3"/>
      <c r="I178" s="3"/>
    </row>
    <row r="179" spans="1:9" s="8" customFormat="1" ht="15.75">
      <c r="A179" s="7"/>
      <c r="B179" s="7"/>
      <c r="F179" s="3"/>
      <c r="G179" s="101"/>
      <c r="H179" s="3"/>
      <c r="I179" s="3"/>
    </row>
    <row r="180" spans="1:9" s="8" customFormat="1" ht="15.75">
      <c r="A180" s="7"/>
      <c r="B180" s="7"/>
      <c r="F180" s="3"/>
      <c r="G180" s="101"/>
      <c r="H180" s="3"/>
      <c r="I180" s="3"/>
    </row>
    <row r="181" spans="1:9" s="8" customFormat="1" ht="15.75">
      <c r="A181" s="7"/>
      <c r="B181" s="7"/>
      <c r="F181" s="3"/>
      <c r="G181" s="101"/>
      <c r="H181" s="3"/>
      <c r="I181" s="3"/>
    </row>
    <row r="182" spans="1:9" s="8" customFormat="1" ht="15.75">
      <c r="A182" s="7"/>
      <c r="B182" s="7"/>
      <c r="F182" s="3"/>
      <c r="G182" s="101"/>
      <c r="H182" s="3"/>
      <c r="I182" s="3"/>
    </row>
    <row r="183" spans="1:9" s="8" customFormat="1" ht="15.75">
      <c r="A183" s="7"/>
      <c r="B183" s="7"/>
      <c r="F183" s="3"/>
      <c r="G183" s="101"/>
      <c r="H183" s="3"/>
      <c r="I183" s="3"/>
    </row>
    <row r="184" spans="1:9" s="8" customFormat="1" ht="15.75">
      <c r="A184" s="7"/>
      <c r="B184" s="7"/>
      <c r="F184" s="3"/>
      <c r="G184" s="101"/>
      <c r="H184" s="3"/>
      <c r="I184" s="3"/>
    </row>
    <row r="185" spans="1:9" s="8" customFormat="1" ht="15.75">
      <c r="A185" s="7"/>
      <c r="B185" s="7"/>
      <c r="F185" s="3"/>
      <c r="G185" s="101"/>
      <c r="H185" s="3"/>
      <c r="I185" s="3"/>
    </row>
    <row r="186" spans="1:9" s="8" customFormat="1" ht="15.75">
      <c r="A186" s="7"/>
      <c r="B186" s="7"/>
      <c r="F186" s="3"/>
      <c r="G186" s="101"/>
      <c r="H186" s="3"/>
      <c r="I186" s="3"/>
    </row>
    <row r="187" spans="1:9" s="8" customFormat="1" ht="15.75">
      <c r="A187" s="7"/>
      <c r="B187" s="7"/>
      <c r="F187" s="3"/>
      <c r="G187" s="101"/>
      <c r="H187" s="3"/>
      <c r="I187" s="3"/>
    </row>
    <row r="188" spans="1:9" s="8" customFormat="1" ht="15.75">
      <c r="A188" s="7"/>
      <c r="B188" s="7"/>
      <c r="F188" s="3"/>
      <c r="G188" s="101"/>
      <c r="H188" s="3"/>
      <c r="I188" s="3"/>
    </row>
    <row r="189" spans="1:9" s="8" customFormat="1" ht="15.75">
      <c r="A189" s="7"/>
      <c r="B189" s="7"/>
      <c r="F189" s="3"/>
      <c r="G189" s="101"/>
      <c r="H189" s="3"/>
      <c r="I189" s="3"/>
    </row>
    <row r="190" spans="1:9" s="8" customFormat="1" ht="15.75">
      <c r="A190" s="7"/>
      <c r="B190" s="7"/>
      <c r="F190" s="3"/>
      <c r="G190" s="101"/>
      <c r="H190" s="3"/>
      <c r="I190" s="3"/>
    </row>
    <row r="191" spans="1:9" s="8" customFormat="1" ht="15.75">
      <c r="A191" s="7"/>
      <c r="B191" s="7"/>
      <c r="F191" s="3"/>
      <c r="G191" s="101"/>
      <c r="H191" s="3"/>
      <c r="I191" s="3"/>
    </row>
    <row r="192" spans="1:9" s="8" customFormat="1" ht="15.75">
      <c r="A192" s="7"/>
      <c r="B192" s="7"/>
      <c r="F192" s="3"/>
      <c r="G192" s="101"/>
      <c r="H192" s="3"/>
      <c r="I192" s="3"/>
    </row>
    <row r="193" spans="1:9" s="8" customFormat="1" ht="15.75">
      <c r="A193" s="7"/>
      <c r="B193" s="7"/>
      <c r="F193" s="3"/>
      <c r="G193" s="101"/>
      <c r="H193" s="3"/>
      <c r="I193" s="3"/>
    </row>
    <row r="194" spans="1:9" s="8" customFormat="1" ht="15.75">
      <c r="A194" s="7"/>
      <c r="B194" s="7"/>
      <c r="F194" s="3"/>
      <c r="G194" s="101"/>
      <c r="H194" s="3"/>
      <c r="I194" s="3"/>
    </row>
    <row r="195" spans="1:9" s="8" customFormat="1" ht="15.75">
      <c r="A195" s="7"/>
      <c r="B195" s="7"/>
      <c r="F195" s="3"/>
      <c r="G195" s="101"/>
      <c r="H195" s="3"/>
      <c r="I195" s="3"/>
    </row>
    <row r="196" spans="1:9" s="8" customFormat="1" ht="15.75">
      <c r="A196" s="7"/>
      <c r="B196" s="7"/>
      <c r="F196" s="3"/>
      <c r="G196" s="101"/>
      <c r="H196" s="3"/>
      <c r="I196" s="3"/>
    </row>
    <row r="197" spans="1:9" s="8" customFormat="1" ht="15.75">
      <c r="A197" s="7"/>
      <c r="F197" s="3"/>
      <c r="G197" s="101"/>
      <c r="H197" s="3"/>
      <c r="I197" s="3"/>
    </row>
    <row r="198" spans="1:9" s="8" customFormat="1" ht="15.75">
      <c r="A198" s="7"/>
      <c r="F198" s="3"/>
      <c r="G198" s="101"/>
      <c r="H198" s="3"/>
      <c r="I198" s="3"/>
    </row>
    <row r="199" spans="1:9" s="8" customFormat="1" ht="15.75">
      <c r="A199" s="7"/>
      <c r="F199" s="3"/>
      <c r="G199" s="101"/>
      <c r="H199" s="3"/>
      <c r="I199" s="3"/>
    </row>
    <row r="200" spans="1:9" s="8" customFormat="1" ht="15.75">
      <c r="A200" s="7"/>
      <c r="F200" s="3"/>
      <c r="G200" s="101"/>
      <c r="H200" s="3"/>
      <c r="I200" s="3"/>
    </row>
    <row r="201" spans="1:9" s="8" customFormat="1" ht="15.75">
      <c r="A201" s="7"/>
      <c r="F201" s="3"/>
      <c r="G201" s="101"/>
      <c r="H201" s="3"/>
      <c r="I201" s="3"/>
    </row>
    <row r="202" spans="1:9" s="8" customFormat="1" ht="15.75">
      <c r="A202" s="7"/>
      <c r="F202" s="3"/>
      <c r="G202" s="101"/>
      <c r="H202" s="3"/>
      <c r="I202" s="3"/>
    </row>
    <row r="203" spans="1:9" s="8" customFormat="1" ht="15.75">
      <c r="A203" s="7"/>
      <c r="F203" s="3"/>
      <c r="G203" s="101"/>
      <c r="H203" s="3"/>
      <c r="I203" s="3"/>
    </row>
    <row r="204" spans="1:9" s="8" customFormat="1" ht="15.75">
      <c r="A204" s="7"/>
      <c r="F204" s="3"/>
      <c r="G204" s="101"/>
      <c r="H204" s="3"/>
      <c r="I204" s="3"/>
    </row>
    <row r="205" spans="1:9" s="8" customFormat="1" ht="15.75">
      <c r="A205" s="7"/>
      <c r="F205" s="3"/>
      <c r="G205" s="101"/>
      <c r="H205" s="3"/>
      <c r="I205" s="3"/>
    </row>
    <row r="206" spans="1:9" s="8" customFormat="1" ht="15.75">
      <c r="A206" s="7"/>
      <c r="F206" s="3"/>
      <c r="G206" s="101"/>
      <c r="H206" s="3"/>
      <c r="I206" s="3"/>
    </row>
    <row r="207" spans="1:9" s="8" customFormat="1" ht="15.75">
      <c r="A207" s="7"/>
      <c r="F207" s="3"/>
      <c r="G207" s="101"/>
      <c r="H207" s="3"/>
      <c r="I207" s="3"/>
    </row>
    <row r="208" spans="1:9" s="8" customFormat="1" ht="15.75">
      <c r="A208" s="7"/>
      <c r="F208" s="3"/>
      <c r="G208" s="101"/>
      <c r="H208" s="3"/>
      <c r="I208" s="3"/>
    </row>
    <row r="209" spans="1:9" s="8" customFormat="1" ht="15.75">
      <c r="A209" s="7"/>
      <c r="F209" s="3"/>
      <c r="G209" s="101"/>
      <c r="H209" s="3"/>
      <c r="I209" s="3"/>
    </row>
    <row r="210" spans="1:9" s="8" customFormat="1" ht="15.75">
      <c r="A210" s="7"/>
      <c r="F210" s="3"/>
      <c r="G210" s="101"/>
      <c r="H210" s="3"/>
      <c r="I210" s="3"/>
    </row>
    <row r="211" spans="1:9" s="8" customFormat="1" ht="15.75">
      <c r="A211" s="7"/>
      <c r="F211" s="3"/>
      <c r="G211" s="101"/>
      <c r="H211" s="3"/>
      <c r="I211" s="3"/>
    </row>
    <row r="212" spans="1:9" s="8" customFormat="1" ht="15.75">
      <c r="A212" s="7"/>
      <c r="F212" s="3"/>
      <c r="G212" s="101"/>
      <c r="H212" s="3"/>
      <c r="I212" s="3"/>
    </row>
    <row r="213" spans="1:9" s="8" customFormat="1" ht="15.75">
      <c r="A213" s="7"/>
      <c r="F213" s="3"/>
      <c r="G213" s="101"/>
      <c r="H213" s="3"/>
      <c r="I213" s="3"/>
    </row>
    <row r="214" spans="1:9" s="8" customFormat="1" ht="15.75">
      <c r="A214" s="7"/>
      <c r="F214" s="3"/>
      <c r="G214" s="101"/>
      <c r="H214" s="3"/>
      <c r="I214" s="3"/>
    </row>
    <row r="215" spans="1:9" s="8" customFormat="1" ht="15.75">
      <c r="A215" s="7"/>
      <c r="F215" s="3"/>
      <c r="G215" s="101"/>
      <c r="H215" s="3"/>
      <c r="I215" s="3"/>
    </row>
    <row r="216" spans="1:9" s="8" customFormat="1" ht="15.75">
      <c r="A216" s="7"/>
      <c r="F216" s="3"/>
      <c r="G216" s="101"/>
      <c r="H216" s="3"/>
      <c r="I216" s="3"/>
    </row>
    <row r="217" spans="1:9" s="8" customFormat="1" ht="15.75">
      <c r="A217" s="7"/>
      <c r="F217" s="3"/>
      <c r="G217" s="101"/>
      <c r="H217" s="3"/>
      <c r="I217" s="3"/>
    </row>
    <row r="218" spans="1:9" s="8" customFormat="1" ht="15.75">
      <c r="A218" s="7"/>
      <c r="F218" s="3"/>
      <c r="G218" s="101"/>
      <c r="H218" s="3"/>
      <c r="I218" s="3"/>
    </row>
    <row r="219" spans="1:9" s="8" customFormat="1" ht="15.75">
      <c r="A219" s="7"/>
      <c r="F219" s="3"/>
      <c r="G219" s="101"/>
      <c r="H219" s="3"/>
      <c r="I219" s="3"/>
    </row>
    <row r="220" spans="1:9" s="8" customFormat="1" ht="15.75">
      <c r="A220" s="7"/>
      <c r="F220" s="3"/>
      <c r="G220" s="101"/>
      <c r="H220" s="3"/>
      <c r="I220" s="3"/>
    </row>
    <row r="221" spans="1:9" s="8" customFormat="1" ht="15.75">
      <c r="A221" s="7"/>
      <c r="F221" s="3"/>
      <c r="G221" s="101"/>
      <c r="H221" s="3"/>
      <c r="I221" s="3"/>
    </row>
    <row r="222" spans="1:9" s="8" customFormat="1" ht="15.75">
      <c r="A222" s="7"/>
      <c r="F222" s="3"/>
      <c r="G222" s="101"/>
      <c r="H222" s="3"/>
      <c r="I222" s="3"/>
    </row>
    <row r="223" spans="1:9" s="8" customFormat="1" ht="15.75">
      <c r="A223" s="7"/>
      <c r="F223" s="3"/>
      <c r="G223" s="101"/>
      <c r="H223" s="3"/>
      <c r="I223" s="3"/>
    </row>
    <row r="224" spans="1:9" s="8" customFormat="1" ht="15.75">
      <c r="A224" s="7"/>
      <c r="F224" s="3"/>
      <c r="G224" s="101"/>
      <c r="H224" s="3"/>
      <c r="I224" s="3"/>
    </row>
    <row r="225" spans="1:9" s="8" customFormat="1" ht="15.75">
      <c r="A225" s="7"/>
      <c r="F225" s="3"/>
      <c r="G225" s="101"/>
      <c r="H225" s="3"/>
      <c r="I225" s="3"/>
    </row>
    <row r="226" spans="1:9" s="8" customFormat="1" ht="15.75">
      <c r="A226" s="7"/>
      <c r="F226" s="3"/>
      <c r="G226" s="101"/>
      <c r="H226" s="3"/>
      <c r="I226" s="3"/>
    </row>
    <row r="227" spans="1:9" s="8" customFormat="1" ht="15.75">
      <c r="A227" s="7"/>
      <c r="F227" s="3"/>
      <c r="G227" s="101"/>
      <c r="H227" s="3"/>
      <c r="I227" s="3"/>
    </row>
    <row r="228" spans="1:9" s="8" customFormat="1" ht="15.75">
      <c r="A228" s="7"/>
      <c r="F228" s="3"/>
      <c r="G228" s="101"/>
      <c r="H228" s="3"/>
      <c r="I228" s="3"/>
    </row>
    <row r="229" spans="1:9" s="8" customFormat="1" ht="15.75">
      <c r="A229" s="7"/>
      <c r="F229" s="3"/>
      <c r="G229" s="101"/>
      <c r="H229" s="3"/>
      <c r="I229" s="3"/>
    </row>
    <row r="230" spans="1:9" s="8" customFormat="1" ht="15.75">
      <c r="A230" s="7"/>
      <c r="F230" s="3"/>
      <c r="G230" s="101"/>
      <c r="H230" s="3"/>
      <c r="I230" s="3"/>
    </row>
    <row r="231" spans="1:9" s="8" customFormat="1" ht="15.75">
      <c r="A231" s="7"/>
      <c r="F231" s="3"/>
      <c r="G231" s="101"/>
      <c r="H231" s="3"/>
      <c r="I231" s="3"/>
    </row>
    <row r="232" spans="1:9" s="8" customFormat="1" ht="15.75">
      <c r="A232" s="7"/>
      <c r="F232" s="3"/>
      <c r="G232" s="101"/>
      <c r="H232" s="3"/>
      <c r="I232" s="3"/>
    </row>
    <row r="233" spans="1:9" s="8" customFormat="1" ht="15.75">
      <c r="A233" s="7"/>
      <c r="F233" s="3"/>
      <c r="G233" s="101"/>
      <c r="H233" s="3"/>
      <c r="I233" s="3"/>
    </row>
    <row r="234" spans="1:9" s="8" customFormat="1" ht="15.75">
      <c r="A234" s="7"/>
      <c r="F234" s="3"/>
      <c r="G234" s="101"/>
      <c r="H234" s="3"/>
      <c r="I234" s="3"/>
    </row>
    <row r="235" spans="1:9" s="8" customFormat="1" ht="15.75">
      <c r="A235" s="7"/>
      <c r="F235" s="3"/>
      <c r="G235" s="101"/>
      <c r="H235" s="3"/>
      <c r="I235" s="3"/>
    </row>
    <row r="236" spans="1:9" s="8" customFormat="1" ht="15.75">
      <c r="A236" s="7"/>
      <c r="F236" s="3"/>
      <c r="G236" s="101"/>
      <c r="H236" s="3"/>
      <c r="I236" s="3"/>
    </row>
    <row r="237" spans="1:9" s="8" customFormat="1" ht="15.75">
      <c r="A237" s="7"/>
      <c r="F237" s="3"/>
      <c r="G237" s="101"/>
      <c r="H237" s="3"/>
      <c r="I237" s="3"/>
    </row>
    <row r="238" spans="1:9" s="8" customFormat="1" ht="15.75">
      <c r="A238" s="7"/>
      <c r="F238" s="3"/>
      <c r="G238" s="101"/>
      <c r="H238" s="3"/>
      <c r="I238" s="3"/>
    </row>
    <row r="239" spans="1:9" s="8" customFormat="1" ht="15.75">
      <c r="A239" s="7"/>
      <c r="F239" s="3"/>
      <c r="G239" s="101"/>
      <c r="H239" s="3"/>
      <c r="I239" s="3"/>
    </row>
    <row r="240" spans="1:9" s="8" customFormat="1" ht="15.75">
      <c r="A240" s="7"/>
      <c r="F240" s="3"/>
      <c r="G240" s="101"/>
      <c r="H240" s="3"/>
      <c r="I240" s="3"/>
    </row>
    <row r="241" spans="1:9" s="8" customFormat="1" ht="15.75">
      <c r="A241" s="7"/>
      <c r="F241" s="3"/>
      <c r="G241" s="101"/>
      <c r="H241" s="3"/>
      <c r="I241" s="3"/>
    </row>
    <row r="242" spans="1:9" s="8" customFormat="1" ht="15.75">
      <c r="A242" s="7"/>
      <c r="F242" s="3"/>
      <c r="G242" s="101"/>
      <c r="H242" s="3"/>
      <c r="I242" s="3"/>
    </row>
    <row r="243" spans="1:9" s="8" customFormat="1" ht="15.75">
      <c r="A243" s="7"/>
      <c r="F243" s="3"/>
      <c r="G243" s="101"/>
      <c r="H243" s="3"/>
      <c r="I243" s="3"/>
    </row>
    <row r="244" spans="1:9" s="8" customFormat="1" ht="15.75">
      <c r="A244" s="7"/>
      <c r="F244" s="3"/>
      <c r="G244" s="101"/>
      <c r="H244" s="3"/>
      <c r="I244" s="3"/>
    </row>
    <row r="245" spans="1:9" s="8" customFormat="1" ht="15.75">
      <c r="A245" s="7"/>
      <c r="F245" s="3"/>
      <c r="G245" s="101"/>
      <c r="H245" s="3"/>
      <c r="I245" s="3"/>
    </row>
    <row r="246" spans="1:9" s="8" customFormat="1" ht="15.75">
      <c r="A246" s="7"/>
      <c r="F246" s="3"/>
      <c r="G246" s="101"/>
      <c r="H246" s="3"/>
      <c r="I246" s="3"/>
    </row>
    <row r="247" spans="1:9" s="8" customFormat="1" ht="15.75">
      <c r="A247" s="7"/>
      <c r="F247" s="3"/>
      <c r="G247" s="101"/>
      <c r="H247" s="3"/>
      <c r="I247" s="3"/>
    </row>
    <row r="248" spans="1:9" s="8" customFormat="1" ht="15.75">
      <c r="A248" s="7"/>
      <c r="F248" s="3"/>
      <c r="G248" s="101"/>
      <c r="H248" s="3"/>
      <c r="I248" s="3"/>
    </row>
    <row r="249" spans="1:9" s="8" customFormat="1" ht="15.75">
      <c r="A249" s="7"/>
      <c r="F249" s="3"/>
      <c r="G249" s="101"/>
      <c r="H249" s="3"/>
      <c r="I249" s="3"/>
    </row>
    <row r="250" spans="1:9" s="8" customFormat="1" ht="15.75">
      <c r="A250" s="7"/>
      <c r="F250" s="3"/>
      <c r="G250" s="101"/>
      <c r="H250" s="3"/>
      <c r="I250" s="3"/>
    </row>
    <row r="251" spans="1:9" s="8" customFormat="1" ht="15.75">
      <c r="A251" s="7"/>
      <c r="F251" s="3"/>
      <c r="G251" s="101"/>
      <c r="H251" s="3"/>
      <c r="I251" s="3"/>
    </row>
    <row r="252" spans="1:9" s="8" customFormat="1" ht="15.75">
      <c r="A252" s="7"/>
      <c r="F252" s="3"/>
      <c r="G252" s="101"/>
      <c r="H252" s="3"/>
      <c r="I252" s="3"/>
    </row>
    <row r="253" spans="1:9" s="8" customFormat="1" ht="15.75">
      <c r="A253" s="7"/>
      <c r="F253" s="3"/>
      <c r="G253" s="101"/>
      <c r="H253" s="3"/>
      <c r="I253" s="3"/>
    </row>
    <row r="254" spans="1:9" s="8" customFormat="1" ht="15.75">
      <c r="A254" s="7"/>
      <c r="F254" s="3"/>
      <c r="G254" s="101"/>
      <c r="H254" s="3"/>
      <c r="I254" s="3"/>
    </row>
    <row r="255" spans="1:9" s="8" customFormat="1" ht="15.75">
      <c r="A255" s="7"/>
      <c r="F255" s="3"/>
      <c r="G255" s="101"/>
      <c r="H255" s="3"/>
      <c r="I255" s="3"/>
    </row>
    <row r="256" spans="1:9" s="8" customFormat="1" ht="15.75">
      <c r="A256" s="7"/>
      <c r="F256" s="3"/>
      <c r="G256" s="101"/>
      <c r="H256" s="3"/>
      <c r="I256" s="3"/>
    </row>
    <row r="257" spans="1:9" s="8" customFormat="1" ht="15.75">
      <c r="A257" s="7"/>
      <c r="F257" s="3"/>
      <c r="G257" s="101"/>
      <c r="H257" s="3"/>
      <c r="I257" s="3"/>
    </row>
    <row r="258" spans="1:9" s="8" customFormat="1" ht="15.75">
      <c r="A258" s="7"/>
      <c r="F258" s="3"/>
      <c r="G258" s="101"/>
      <c r="H258" s="3"/>
      <c r="I258" s="3"/>
    </row>
    <row r="259" spans="1:9" s="8" customFormat="1" ht="15.75">
      <c r="A259" s="7"/>
      <c r="F259" s="3"/>
      <c r="G259" s="101"/>
      <c r="H259" s="3"/>
      <c r="I259" s="3"/>
    </row>
    <row r="260" spans="1:9" s="8" customFormat="1" ht="15.75">
      <c r="A260" s="7"/>
      <c r="F260" s="3"/>
      <c r="G260" s="101"/>
      <c r="H260" s="3"/>
      <c r="I260" s="3"/>
    </row>
    <row r="261" spans="1:9" s="8" customFormat="1" ht="15.75">
      <c r="A261" s="7"/>
      <c r="F261" s="3"/>
      <c r="G261" s="101"/>
      <c r="H261" s="3"/>
      <c r="I261" s="3"/>
    </row>
    <row r="262" spans="1:9" s="8" customFormat="1" ht="15.75">
      <c r="A262" s="7"/>
      <c r="F262" s="3"/>
      <c r="G262" s="101"/>
      <c r="H262" s="3"/>
      <c r="I262" s="3"/>
    </row>
    <row r="263" spans="1:9" s="8" customFormat="1" ht="15.75">
      <c r="A263" s="7"/>
      <c r="F263" s="3"/>
      <c r="G263" s="101"/>
      <c r="H263" s="3"/>
      <c r="I263" s="3"/>
    </row>
    <row r="264" spans="1:9" s="8" customFormat="1" ht="15.75">
      <c r="A264" s="7"/>
      <c r="F264" s="3"/>
      <c r="G264" s="101"/>
      <c r="H264" s="3"/>
      <c r="I264" s="3"/>
    </row>
    <row r="265" spans="1:9" s="8" customFormat="1" ht="15.75">
      <c r="A265" s="7"/>
      <c r="F265" s="3"/>
      <c r="G265" s="101"/>
      <c r="H265" s="3"/>
      <c r="I265" s="3"/>
    </row>
    <row r="266" spans="1:9" s="8" customFormat="1" ht="15.75">
      <c r="A266" s="7"/>
      <c r="F266" s="3"/>
      <c r="G266" s="101"/>
      <c r="H266" s="3"/>
      <c r="I266" s="3"/>
    </row>
    <row r="267" spans="1:9" s="8" customFormat="1" ht="15.75">
      <c r="A267" s="7"/>
      <c r="F267" s="3"/>
      <c r="G267" s="101"/>
      <c r="H267" s="3"/>
      <c r="I267" s="3"/>
    </row>
    <row r="268" spans="1:9" s="8" customFormat="1" ht="15.75">
      <c r="A268" s="7"/>
      <c r="F268" s="3"/>
      <c r="G268" s="101"/>
      <c r="H268" s="3"/>
      <c r="I268" s="3"/>
    </row>
    <row r="269" spans="1:9" s="8" customFormat="1" ht="15.75">
      <c r="A269" s="7"/>
      <c r="F269" s="3"/>
      <c r="G269" s="101"/>
      <c r="H269" s="3"/>
      <c r="I269" s="3"/>
    </row>
    <row r="270" spans="1:9" s="8" customFormat="1" ht="15.75">
      <c r="A270" s="7"/>
      <c r="F270" s="3"/>
      <c r="G270" s="101"/>
      <c r="H270" s="3"/>
      <c r="I270" s="3"/>
    </row>
    <row r="271" spans="1:9" s="8" customFormat="1" ht="15.75">
      <c r="A271" s="7"/>
      <c r="F271" s="3"/>
      <c r="G271" s="101"/>
      <c r="H271" s="3"/>
      <c r="I271" s="3"/>
    </row>
    <row r="272" spans="1:9" s="8" customFormat="1" ht="15.75">
      <c r="A272" s="7"/>
      <c r="F272" s="3"/>
      <c r="G272" s="101"/>
      <c r="H272" s="3"/>
      <c r="I272" s="3"/>
    </row>
    <row r="273" spans="1:9" s="8" customFormat="1" ht="15.75">
      <c r="A273" s="7"/>
      <c r="F273" s="3"/>
      <c r="G273" s="101"/>
      <c r="H273" s="3"/>
      <c r="I273" s="3"/>
    </row>
    <row r="274" spans="1:9" s="8" customFormat="1" ht="15.75">
      <c r="A274" s="7"/>
      <c r="F274" s="3"/>
      <c r="G274" s="101"/>
      <c r="H274" s="3"/>
      <c r="I274" s="3"/>
    </row>
    <row r="275" spans="1:9" s="8" customFormat="1" ht="15.75">
      <c r="A275" s="7"/>
      <c r="F275" s="3"/>
      <c r="G275" s="101"/>
      <c r="H275" s="3"/>
      <c r="I275" s="3"/>
    </row>
    <row r="276" spans="1:9" s="8" customFormat="1" ht="15.75">
      <c r="A276" s="7"/>
      <c r="F276" s="3"/>
      <c r="G276" s="101"/>
      <c r="H276" s="3"/>
      <c r="I276" s="3"/>
    </row>
    <row r="277" spans="1:9" s="8" customFormat="1" ht="15.75">
      <c r="A277" s="7"/>
      <c r="F277" s="3"/>
      <c r="G277" s="101"/>
      <c r="H277" s="3"/>
      <c r="I277" s="3"/>
    </row>
    <row r="278" spans="1:9" s="8" customFormat="1" ht="15.75">
      <c r="A278" s="7"/>
      <c r="F278" s="3"/>
      <c r="G278" s="101"/>
      <c r="H278" s="3"/>
      <c r="I278" s="3"/>
    </row>
    <row r="279" spans="1:9" s="8" customFormat="1" ht="15.75">
      <c r="A279" s="7"/>
      <c r="F279" s="3"/>
      <c r="G279" s="101"/>
      <c r="H279" s="3"/>
      <c r="I279" s="3"/>
    </row>
    <row r="280" spans="1:9" s="8" customFormat="1" ht="15.75">
      <c r="A280" s="7"/>
      <c r="F280" s="3"/>
      <c r="G280" s="101"/>
      <c r="H280" s="3"/>
      <c r="I280" s="3"/>
    </row>
    <row r="281" spans="1:9" s="8" customFormat="1" ht="15.75">
      <c r="A281" s="7"/>
      <c r="F281" s="3"/>
      <c r="G281" s="101"/>
      <c r="H281" s="3"/>
      <c r="I281" s="3"/>
    </row>
    <row r="282" spans="1:9" s="8" customFormat="1" ht="15.75">
      <c r="A282" s="7"/>
      <c r="F282" s="3"/>
      <c r="G282" s="101"/>
      <c r="H282" s="3"/>
      <c r="I282" s="3"/>
    </row>
    <row r="283" spans="1:9" s="8" customFormat="1" ht="15.75">
      <c r="A283" s="7"/>
      <c r="F283" s="3"/>
      <c r="G283" s="101"/>
      <c r="H283" s="3"/>
      <c r="I283" s="3"/>
    </row>
    <row r="284" spans="1:9" s="8" customFormat="1" ht="15.75">
      <c r="A284" s="7"/>
      <c r="F284" s="3"/>
      <c r="G284" s="101"/>
      <c r="H284" s="3"/>
      <c r="I284" s="3"/>
    </row>
    <row r="285" spans="1:9" s="8" customFormat="1" ht="15.75">
      <c r="A285" s="7"/>
      <c r="F285" s="3"/>
      <c r="G285" s="101"/>
      <c r="H285" s="3"/>
      <c r="I285" s="3"/>
    </row>
    <row r="286" spans="1:9" s="8" customFormat="1" ht="15.75">
      <c r="A286" s="7"/>
      <c r="F286" s="3"/>
      <c r="G286" s="101"/>
      <c r="H286" s="3"/>
      <c r="I286" s="3"/>
    </row>
    <row r="287" ht="15.75">
      <c r="A287" s="7"/>
    </row>
    <row r="288" ht="15.75">
      <c r="A288" s="7"/>
    </row>
    <row r="289" ht="15.75">
      <c r="A289" s="7"/>
    </row>
  </sheetData>
  <sheetProtection/>
  <mergeCells count="13">
    <mergeCell ref="A4:G5"/>
    <mergeCell ref="A6:F7"/>
    <mergeCell ref="G6:G7"/>
    <mergeCell ref="A1:G2"/>
    <mergeCell ref="A3:G3"/>
    <mergeCell ref="A108:F108"/>
    <mergeCell ref="B118:F118"/>
    <mergeCell ref="B35:F35"/>
    <mergeCell ref="B85:F85"/>
    <mergeCell ref="A87:F87"/>
    <mergeCell ref="B92:F92"/>
    <mergeCell ref="B97:F97"/>
    <mergeCell ref="B106:F106"/>
  </mergeCells>
  <printOptions horizontalCentered="1"/>
  <pageMargins left="0.5905511811023623" right="0.5905511811023623" top="0.5905511811023623" bottom="0.5905511811023623" header="0.1968503937007874" footer="0.1968503937007874"/>
  <pageSetup fitToHeight="0" horizontalDpi="600" verticalDpi="600" orientation="portrait" paperSize="9" scale="40" r:id="rId1"/>
  <headerFooter alignWithMargins="0">
    <oddHeader>&amp;RAllegato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Barbara Corsi</cp:lastModifiedBy>
  <cp:lastPrinted>2014-11-12T17:26:16Z</cp:lastPrinted>
  <dcterms:created xsi:type="dcterms:W3CDTF">2011-12-14T14:52:49Z</dcterms:created>
  <dcterms:modified xsi:type="dcterms:W3CDTF">2019-10-25T10:37:13Z</dcterms:modified>
  <cp:category/>
  <cp:version/>
  <cp:contentType/>
  <cp:contentStatus/>
</cp:coreProperties>
</file>